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Imca\Desktop\COORDINACION DE FINANZAS\CAF 2024\TRANSPARENCIA\PUBLICACIONES PARA SEVAC\3ER TRIMESTRE 2024\4.- INFORMACION ADICIONAL\"/>
    </mc:Choice>
  </mc:AlternateContent>
  <xr:revisionPtr revIDLastSave="0" documentId="13_ncr:1_{8E04C8D8-0494-4F71-B64E-6F40B61579EA}" xr6:coauthVersionLast="47" xr6:coauthVersionMax="47" xr10:uidLastSave="{00000000-0000-0000-0000-000000000000}"/>
  <bookViews>
    <workbookView xWindow="-120" yWindow="-120" windowWidth="29040" windowHeight="15840" tabRatio="782" xr2:uid="{00000000-000D-0000-FFFF-FFFF00000000}"/>
  </bookViews>
  <sheets>
    <sheet name="Notas de Disciplina Financiera" sheetId="2" r:id="rId1"/>
    <sheet name="NDF-01" sheetId="6" r:id="rId2"/>
    <sheet name="NDF-02" sheetId="10" r:id="rId3"/>
    <sheet name="Hoja2" sheetId="11" r:id="rId4"/>
    <sheet name="NDF-03" sheetId="3" r:id="rId5"/>
    <sheet name="NDF-04" sheetId="7" r:id="rId6"/>
    <sheet name="NDF-05" sheetId="8" r:id="rId7"/>
    <sheet name="NDF-06" sheetId="9" r:id="rId8"/>
  </sheets>
  <externalReferences>
    <externalReference r:id="rId9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5" i="10" l="1"/>
  <c r="I22" i="10"/>
  <c r="I23" i="10"/>
  <c r="I37" i="10"/>
  <c r="I39" i="10"/>
  <c r="I14" i="10"/>
  <c r="C32" i="10"/>
  <c r="D32" i="10" l="1"/>
  <c r="I32" i="10" s="1"/>
  <c r="E32" i="10"/>
  <c r="F32" i="10"/>
  <c r="F161" i="10" s="1"/>
  <c r="G32" i="10"/>
  <c r="H32" i="10"/>
  <c r="D22" i="10"/>
  <c r="E22" i="10"/>
  <c r="F22" i="10"/>
  <c r="G22" i="10"/>
  <c r="H22" i="10"/>
  <c r="H161" i="10" s="1"/>
  <c r="C22" i="10"/>
  <c r="D14" i="10"/>
  <c r="E14" i="10"/>
  <c r="F14" i="10"/>
  <c r="G14" i="10"/>
  <c r="H14" i="10"/>
  <c r="C14" i="10"/>
  <c r="E161" i="10"/>
  <c r="F3" i="10"/>
  <c r="B3" i="10"/>
  <c r="B9" i="10" s="1"/>
  <c r="F2" i="10"/>
  <c r="F1" i="10"/>
  <c r="B1" i="10"/>
  <c r="B6" i="10" s="1"/>
  <c r="G161" i="10" l="1"/>
  <c r="D161" i="10"/>
  <c r="I161" i="10"/>
  <c r="C161" i="10"/>
  <c r="F3" i="9"/>
  <c r="F2" i="9"/>
  <c r="F1" i="9"/>
  <c r="F3" i="8"/>
  <c r="F2" i="8"/>
  <c r="F1" i="8"/>
  <c r="F3" i="7"/>
  <c r="F2" i="7"/>
  <c r="F1" i="7"/>
  <c r="F3" i="3"/>
  <c r="F2" i="3"/>
  <c r="F1" i="3"/>
  <c r="F3" i="6"/>
  <c r="F2" i="6"/>
  <c r="F1" i="6"/>
  <c r="B3" i="9"/>
  <c r="B1" i="9"/>
  <c r="B3" i="8"/>
  <c r="B1" i="8"/>
  <c r="B3" i="7"/>
  <c r="B1" i="7"/>
  <c r="B3" i="3"/>
  <c r="B1" i="3"/>
  <c r="B6" i="3" s="1"/>
  <c r="B3" i="6"/>
  <c r="B1" i="6"/>
  <c r="E21" i="3"/>
  <c r="F21" i="3"/>
  <c r="D21" i="3"/>
  <c r="E11" i="3"/>
  <c r="F11" i="3"/>
  <c r="F31" i="3" s="1"/>
  <c r="D11" i="3"/>
  <c r="D31" i="3" l="1"/>
  <c r="E31" i="3"/>
</calcChain>
</file>

<file path=xl/sharedStrings.xml><?xml version="1.0" encoding="utf-8"?>
<sst xmlns="http://schemas.openxmlformats.org/spreadsheetml/2006/main" count="339" uniqueCount="223">
  <si>
    <t>Ejercicio:</t>
  </si>
  <si>
    <t>Notas de Disciplina Financiera</t>
  </si>
  <si>
    <t>Periodicidad:</t>
  </si>
  <si>
    <t>Trimestral</t>
  </si>
  <si>
    <t>Corte:</t>
  </si>
  <si>
    <t>(Cifras en Pesos)</t>
  </si>
  <si>
    <t>NOTAS</t>
  </si>
  <si>
    <t>DESCRIPCIÓN</t>
  </si>
  <si>
    <t>NOTAS DE DISCIPLINA FINANCIERA:</t>
  </si>
  <si>
    <t>NDF-01</t>
  </si>
  <si>
    <t>1. Balance Presupuestario de Recursos Disponibles Negativo</t>
  </si>
  <si>
    <t>NDF-02</t>
  </si>
  <si>
    <t>2. Aumento o creación de nuevo Gasto</t>
  </si>
  <si>
    <t>NDF-03</t>
  </si>
  <si>
    <t>3. Pasivo Circulante al Cierre del Ejercicio (ESF-12)</t>
  </si>
  <si>
    <t>NDF-04</t>
  </si>
  <si>
    <t>4. Deuda Pública y Obligaciones</t>
  </si>
  <si>
    <t>NDF-05</t>
  </si>
  <si>
    <t>5. Obligaciones a Corto Plazo</t>
  </si>
  <si>
    <t>NDF-06</t>
  </si>
  <si>
    <t>6. Evaluación de Cumplimiento</t>
  </si>
  <si>
    <t>Se informará:</t>
  </si>
  <si>
    <t>a) Acciones para recuperar el Balance Presupuestario de Recursos Disponibles Sostenible.</t>
  </si>
  <si>
    <t>Favor de ver el instructivo de esta nota (NDF-01):</t>
  </si>
  <si>
    <t>En caso de no obtener un Balance Presupuestario de Recursos Disponibles Negativo, indicar la aclaración.</t>
  </si>
  <si>
    <t>2. Aumento o creación de nuevo Gasto:</t>
  </si>
  <si>
    <t>Art. 8 LDF</t>
  </si>
  <si>
    <t xml:space="preserve">Clasificación por Objeto del Gasto (Capítulo y Concepto) </t>
  </si>
  <si>
    <t>(PESOS)</t>
  </si>
  <si>
    <t>Modificaciones</t>
  </si>
  <si>
    <t>Concepto (c)</t>
  </si>
  <si>
    <t>Aprobado (d)</t>
  </si>
  <si>
    <t>Ampliaciones
 Líquidas</t>
  </si>
  <si>
    <t>Reducciones
Líquidas</t>
  </si>
  <si>
    <t>Ampliaciones
 Compensadas</t>
  </si>
  <si>
    <t>Reducciones
Compensadas</t>
  </si>
  <si>
    <t>Total</t>
  </si>
  <si>
    <t>Modificado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</si>
  <si>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</si>
  <si>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</si>
  <si>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</si>
  <si>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</si>
  <si>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</si>
  <si>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</si>
  <si>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</si>
  <si>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</si>
  <si>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</si>
  <si>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</si>
  <si>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</si>
  <si>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</si>
  <si>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</si>
  <si>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</si>
  <si>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</si>
  <si>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</si>
  <si>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</si>
  <si>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</si>
  <si>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</si>
  <si>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</si>
  <si>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</si>
  <si>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</si>
  <si>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</si>
  <si>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</si>
  <si>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</si>
  <si>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</si>
  <si>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</si>
  <si>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</si>
  <si>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</si>
  <si>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</si>
  <si>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</si>
  <si>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</si>
  <si>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</si>
  <si>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</si>
  <si>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</si>
  <si>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</si>
  <si>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</si>
  <si>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</si>
  <si>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</si>
  <si>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</si>
  <si>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</si>
  <si>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</si>
  <si>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</si>
  <si>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</si>
  <si>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</si>
  <si>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</si>
  <si>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</si>
  <si>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</si>
  <si>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</si>
  <si>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</si>
  <si>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</si>
  <si>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</si>
  <si>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</si>
  <si>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</si>
  <si>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</si>
  <si>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</si>
  <si>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</si>
  <si>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</si>
  <si>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</si>
  <si>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</si>
  <si>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</si>
  <si>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</si>
  <si>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</si>
  <si>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</si>
  <si>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</si>
  <si>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</si>
  <si>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</si>
  <si>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</si>
  <si>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</si>
  <si>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</si>
  <si>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</si>
  <si>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</si>
  <si>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</si>
  <si>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</si>
  <si>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</si>
  <si>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3. Pasivo Circulante al Cierre del Ejercicio (ESF-12):</t>
  </si>
  <si>
    <t>Informe de cuentas por pagar y que integran el pasivo circulante al cierre del ejercicio</t>
  </si>
  <si>
    <t>Ejercicio 20XN</t>
  </si>
  <si>
    <t>COG</t>
  </si>
  <si>
    <t>Concepto</t>
  </si>
  <si>
    <t>Devengado</t>
  </si>
  <si>
    <t>Pagado</t>
  </si>
  <si>
    <t>Cuentas por pagar</t>
  </si>
  <si>
    <t>(a)</t>
  </si>
  <si>
    <t>(b)</t>
  </si>
  <si>
    <t>(c) = (a-b)</t>
  </si>
  <si>
    <t>Gasto No Etiquetado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</si>
  <si>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</si>
  <si>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</si>
  <si>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</si>
  <si>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</si>
  <si>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</si>
  <si>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</si>
  <si>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</si>
  <si>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</si>
  <si>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</si>
  <si>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Gasto Etiquetado</t>
  </si>
  <si>
    <t>Favor de ver el instructivo de esta nota (NDF-03):</t>
  </si>
  <si>
    <t>En caso de no tener pasivos al cierre del ejercicio, hacer la aclaración o la inidcación.</t>
  </si>
  <si>
    <t>Se revelará:</t>
  </si>
  <si>
    <t>a) La información detallada de cada Financiamiento u Obligación contraída en los términos del Título Tercero Capítulo</t>
  </si>
  <si>
    <t>Uno de la Ley de Disciplina Financiera de las Entidades Federativas y Municipios, incluyendocomo mínimo,el importe,</t>
  </si>
  <si>
    <t>tasa, plazo, comisiones y demás accesorios pactados.</t>
  </si>
  <si>
    <t>Favor de ver el instructivo de esta nota (NDF-04):</t>
  </si>
  <si>
    <t>En caso de no contar deuda pública u obligaciones, hacer la aclaración o la inidcación.</t>
  </si>
  <si>
    <t>a) La información detallada de las Obligaciones a corto plazo contraídas en los términos del Título Tercero Capítulo Uno</t>
  </si>
  <si>
    <t>de la Ley de Disciplina Financiera de las Entidades Federativas y Municipios, incluyendo por lo menos importe, tasas,</t>
  </si>
  <si>
    <t xml:space="preserve"> plazo, comisiones y cualquier costo relacionado, así mismo se deberá incluir la tasa efectiva.</t>
  </si>
  <si>
    <t>Favor de ver el instructivo de esta nota (NDF-05):</t>
  </si>
  <si>
    <t>En caso de no contar con Obligaciones a Corto Plazo, hacer la aclaración o la inidcación.</t>
  </si>
  <si>
    <t>a) La información relativa al cumplimiento de los convenios de Deuda Garantizada.</t>
  </si>
  <si>
    <t>SISTEMA PARA EL DESARROLLO INTEGRAL DE LA FAMILIA DEL MUNICIPIO DE ACAMBARO GTO</t>
  </si>
  <si>
    <t>traspasos y modificaciones</t>
  </si>
  <si>
    <t>compensada cuando es de un gasto a otro</t>
  </si>
  <si>
    <t>ADEFAS</t>
  </si>
  <si>
    <t>PARA MODIFICACIONES PRESUPUESTALES</t>
  </si>
  <si>
    <t xml:space="preserve">A la fecha el Instituto Municipal d Cultura de Acámbaro Guanajuato no se encuentra en el supuesto de Balance presupuestario de recursos disponibles negativos </t>
  </si>
  <si>
    <t xml:space="preserve">A la fecha el Instituto Municipal de Cultura de acambaro Guanajuato no cuenta con pasivos circulantes al cierre del ejercicio </t>
  </si>
  <si>
    <t>A la fecha el Instituto Municipal de Cultura de Acambaro Guanjuato no cuenta con deuda pública y obligaciones</t>
  </si>
  <si>
    <t>A la fecha el Instituto Municipal de Cultura de Acámbaro Guanajuato no tiene prestamos bancarios</t>
  </si>
  <si>
    <t>A la fecha el Instituto Municipal de Cultura de Acámbaro Guanajuato no entra en este supuesto, ya que no tiene deuda garantizada</t>
  </si>
  <si>
    <t>Correspondiente del 01 de julio al 30 de septiembre del 2024</t>
  </si>
  <si>
    <t>----------------------------------------------------------------------------------------------------------------------------------------------------------------------------------------------------------------------------------------------------------</t>
  </si>
  <si>
    <t>|Edo de Sit.Ptal.(Cortes Ejerc.unic)                                                                                                                                                                                   Fecha:       16.10.2024           |</t>
  </si>
  <si>
    <t>|REPORTE DE EGRESOS   MODIFICACIONES AL PRESUPUESTO                                                                                                                                                                     Hoja:         0 de   1           |</t>
  </si>
  <si>
    <t>|Entidad CP     M02C            CULTURA ACAMBARO                                                                                                                                                                     Usuario:       DAGUILAR             |</t>
  </si>
  <si>
    <t>|Ejercicio      2024                                                                                                                                                                                                                                     |</t>
  </si>
  <si>
    <t>|Fondos         *                                               Área funcional *                                                                                                                                                                         |</t>
  </si>
  <si>
    <t>|Centro gestor  *       *                                       Pos Presupuestal  *                       *                                                                                                                                              |</t>
  </si>
  <si>
    <t>PP-PROGPRE-AF-CG-FDO</t>
  </si>
  <si>
    <t>Asignado</t>
  </si>
  <si>
    <t>Suplemento</t>
  </si>
  <si>
    <t>Devolucion</t>
  </si>
  <si>
    <t>Pre-Compro</t>
  </si>
  <si>
    <t>Compromiso</t>
  </si>
  <si>
    <t>Fact.Preliminar</t>
  </si>
  <si>
    <t>Tot. Ejerc</t>
  </si>
  <si>
    <t>Saldo</t>
  </si>
  <si>
    <t>***** PP-PROGPRE-AF-CG-FDO</t>
  </si>
  <si>
    <t>****   1130    SUELDS BS AL PER PER</t>
  </si>
  <si>
    <t>****   1210    HONO ASIMI A SALARIO</t>
  </si>
  <si>
    <t>****   1321    PRIMA VACACIONAL</t>
  </si>
  <si>
    <t>****   1323    GRATIFICACION DE FIN</t>
  </si>
  <si>
    <t>****   1340    COMPENSACIONES</t>
  </si>
  <si>
    <t>****   1520    INDEMNIZACIONES</t>
  </si>
  <si>
    <t>****   2110    MAT UT Y EQ MEN OFIC</t>
  </si>
  <si>
    <t>****   2120    MAT UT DE IMP Y REPR</t>
  </si>
  <si>
    <t>****   2160    MATERIAL DE LIMPIEZA</t>
  </si>
  <si>
    <t>****   2210    PROD ALIM P PERSONAS</t>
  </si>
  <si>
    <t>****   2460    MAY ELECT Y ELECTRON</t>
  </si>
  <si>
    <t>****   2490    OTRS MAT Y ART CONS</t>
  </si>
  <si>
    <t>****   2530    MEDICINAS Y PRO FARM</t>
  </si>
  <si>
    <t>****   2610    COMBUS LUB Y DITIVOS</t>
  </si>
  <si>
    <t>****   2750    BLAN Y OTRS PROD TEX</t>
  </si>
  <si>
    <t>****   2910    HERRAMIENTAS MENORES</t>
  </si>
  <si>
    <t>****   2920    REF Y ACC MENO EDIFI</t>
  </si>
  <si>
    <t>****   2930    REF Y ACC MEN MOB EQ</t>
  </si>
  <si>
    <t>****   2940    REF Y ACC MEN M E CO</t>
  </si>
  <si>
    <t>****   2960    REF Y ACC MEN E TRAN</t>
  </si>
  <si>
    <t>****   3110    ENERGIA ELECTRICA</t>
  </si>
  <si>
    <t>****   3130    AGUA</t>
  </si>
  <si>
    <t>****   3140    TELEFONIA TRADICIONAL</t>
  </si>
  <si>
    <t>****   3170    SERV INTERNET RED</t>
  </si>
  <si>
    <t>****   3290    OTROS ARRENDAMIENTOS</t>
  </si>
  <si>
    <t>****   3360    SERV AP ADMIN TRADUC</t>
  </si>
  <si>
    <t>****   3410    SERV FINANC Y BANCAR</t>
  </si>
  <si>
    <t>****   3450    SEGURO BIEN PATRIMON</t>
  </si>
  <si>
    <t>****   3510    CONS Y MAN MENOR INM</t>
  </si>
  <si>
    <t>****   3530    INST REP MAN EQ COMP</t>
  </si>
  <si>
    <t>****   3550    REP Y MAN EQ TRANSPO</t>
  </si>
  <si>
    <t>****   3590    SERV JARDIN Y FUMIG</t>
  </si>
  <si>
    <t>****   3610    DIFU RADIO TV AC GUB</t>
  </si>
  <si>
    <t>****   3750    VIATICOS EN EL PAIS</t>
  </si>
  <si>
    <t>****   3820    GTOS ORDEN SOC Y CUL</t>
  </si>
  <si>
    <t>****   3980    ISN Y OTROS REL LABO</t>
  </si>
  <si>
    <t>****   4450    AYUDS SOC INST S F L</t>
  </si>
  <si>
    <t>****   5120    MUEB EXCP OF Y ESTAN</t>
  </si>
  <si>
    <t>****   5150    EQ COMP Y TECN INFOR</t>
  </si>
  <si>
    <t>****   5910    SOFTWARE</t>
  </si>
  <si>
    <t>****   730202  POR LA VENTA DE LIBROS</t>
  </si>
  <si>
    <t>****   730501  INSCRIPCION A TALLER</t>
  </si>
  <si>
    <t>****   730503  EVENTOS CULTURALES</t>
  </si>
  <si>
    <t>****   730807  RENTA DE INSTALACIONES</t>
  </si>
  <si>
    <t>****   910203  TRANSFERENCIAS Y ASI</t>
  </si>
  <si>
    <t>****   910301  TRANSFERENCIAS Y ASI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</si>
</sst>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_-;#,##0.00\-;&quot; &quot;"/>
    <numFmt numFmtId="165" formatCode="#,##0_-;#,##0\-;&quot; &quot;"/>
    <numFmt numFmtId="166" formatCode="#,##0.0"/>
  </numFmts>
  <fonts count="19" x14ac:knownFonts="1">
    <font>
      <sz val="9"/>
      <color theme="1"/>
      <name val="Calibri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u/>
      <sz val="9"/>
      <color theme="10"/>
      <name val="Calibri"/>
      <family val="2"/>
    </font>
    <font>
      <sz val="11"/>
      <color rgb="FF000000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Calibri"/>
      <family val="2"/>
    </font>
    <font>
      <b/>
      <sz val="8"/>
      <color rgb="FF0070C0"/>
      <name val="Arial"/>
      <family val="2"/>
    </font>
    <font>
      <b/>
      <sz val="8"/>
      <color rgb="FF000000"/>
      <name val="Arial"/>
      <family val="2"/>
    </font>
    <font>
      <b/>
      <u/>
      <sz val="8"/>
      <color theme="10"/>
      <name val="Arial"/>
      <family val="2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color theme="5" tint="-0.249977111117893"/>
      <name val="Arial"/>
      <family val="2"/>
    </font>
    <font>
      <u/>
      <sz val="8"/>
      <color theme="10"/>
      <name val="Arial"/>
      <family val="2"/>
    </font>
    <font>
      <sz val="10"/>
      <name val="Courier"/>
    </font>
    <font>
      <b/>
      <sz val="11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0" tint="-0.249977111117893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thin">
        <color indexed="64"/>
      </left>
      <right style="medium">
        <color rgb="FF000000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rgb="FF000000"/>
      </right>
      <top/>
      <bottom/>
      <diagonal/>
    </border>
  </borders>
  <cellStyleXfs count="6">
    <xf numFmtId="0" fontId="0" fillId="0" borderId="0"/>
    <xf numFmtId="0" fontId="3" fillId="0" borderId="0" applyNumberFormat="0" applyFill="0" applyBorder="0" applyAlignment="0" applyProtection="0"/>
    <xf numFmtId="0" fontId="4" fillId="0" borderId="0"/>
    <xf numFmtId="0" fontId="12" fillId="0" borderId="0"/>
    <xf numFmtId="0" fontId="13" fillId="0" borderId="0"/>
    <xf numFmtId="0" fontId="4" fillId="0" borderId="0"/>
  </cellStyleXfs>
  <cellXfs count="105">
    <xf numFmtId="0" fontId="0" fillId="0" borderId="0" xfId="0"/>
    <xf numFmtId="0" fontId="2" fillId="0" borderId="0" xfId="0" applyFont="1"/>
    <xf numFmtId="0" fontId="1" fillId="2" borderId="4" xfId="0" applyFont="1" applyFill="1" applyBorder="1" applyAlignment="1">
      <alignment horizontal="center" vertical="center" wrapText="1"/>
    </xf>
    <xf numFmtId="4" fontId="1" fillId="0" borderId="2" xfId="0" applyNumberFormat="1" applyFont="1" applyBorder="1" applyAlignment="1" applyProtection="1">
      <alignment horizontal="right" vertical="top"/>
      <protection locked="0"/>
    </xf>
    <xf numFmtId="4" fontId="2" fillId="0" borderId="2" xfId="0" applyNumberFormat="1" applyFont="1" applyBorder="1" applyAlignment="1" applyProtection="1">
      <alignment horizontal="right" vertical="top"/>
      <protection locked="0"/>
    </xf>
    <xf numFmtId="4" fontId="2" fillId="0" borderId="8" xfId="0" applyNumberFormat="1" applyFont="1" applyBorder="1" applyAlignment="1">
      <alignment horizontal="center" vertical="center"/>
    </xf>
    <xf numFmtId="4" fontId="1" fillId="0" borderId="8" xfId="0" applyNumberFormat="1" applyFont="1" applyBorder="1" applyAlignment="1">
      <alignment horizontal="right" vertical="center"/>
    </xf>
    <xf numFmtId="3" fontId="2" fillId="0" borderId="3" xfId="0" applyNumberFormat="1" applyFont="1" applyBorder="1"/>
    <xf numFmtId="0" fontId="1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indent="3"/>
    </xf>
    <xf numFmtId="0" fontId="2" fillId="0" borderId="2" xfId="0" applyFont="1" applyBorder="1" applyAlignment="1">
      <alignment horizontal="left" indent="3"/>
    </xf>
    <xf numFmtId="0" fontId="2" fillId="0" borderId="3" xfId="0" applyFont="1" applyBorder="1" applyAlignment="1">
      <alignment vertical="center"/>
    </xf>
    <xf numFmtId="0" fontId="1" fillId="0" borderId="1" xfId="0" applyFont="1" applyBorder="1" applyAlignment="1">
      <alignment horizontal="left" vertical="center" indent="1"/>
    </xf>
    <xf numFmtId="0" fontId="1" fillId="0" borderId="2" xfId="0" applyFont="1" applyBorder="1" applyAlignment="1">
      <alignment horizontal="left" vertical="center" indent="1"/>
    </xf>
    <xf numFmtId="0" fontId="1" fillId="0" borderId="2" xfId="0" applyFont="1" applyBorder="1" applyAlignment="1">
      <alignment horizontal="left" indent="1"/>
    </xf>
    <xf numFmtId="0" fontId="2" fillId="0" borderId="2" xfId="0" applyFont="1" applyBorder="1" applyAlignment="1">
      <alignment horizontal="left" vertical="center" indent="4"/>
    </xf>
    <xf numFmtId="0" fontId="2" fillId="0" borderId="2" xfId="0" applyFont="1" applyBorder="1" applyAlignment="1">
      <alignment horizontal="left" vertical="center" indent="2"/>
    </xf>
    <xf numFmtId="0" fontId="2" fillId="0" borderId="2" xfId="0" applyFont="1" applyBorder="1" applyAlignment="1">
      <alignment horizontal="left" indent="4"/>
    </xf>
    <xf numFmtId="0" fontId="5" fillId="3" borderId="9" xfId="2" applyFont="1" applyFill="1" applyBorder="1" applyAlignment="1">
      <alignment horizontal="centerContinuous" vertical="center"/>
    </xf>
    <xf numFmtId="0" fontId="5" fillId="3" borderId="10" xfId="2" applyFont="1" applyFill="1" applyBorder="1" applyAlignment="1">
      <alignment horizontal="centerContinuous" vertical="center"/>
    </xf>
    <xf numFmtId="0" fontId="5" fillId="3" borderId="10" xfId="2" applyFont="1" applyFill="1" applyBorder="1" applyAlignment="1">
      <alignment horizontal="right" vertical="center"/>
    </xf>
    <xf numFmtId="0" fontId="5" fillId="3" borderId="11" xfId="2" applyFont="1" applyFill="1" applyBorder="1" applyAlignment="1">
      <alignment horizontal="left" vertical="center"/>
    </xf>
    <xf numFmtId="0" fontId="5" fillId="3" borderId="12" xfId="2" applyFont="1" applyFill="1" applyBorder="1" applyAlignment="1">
      <alignment horizontal="centerContinuous" vertical="center"/>
    </xf>
    <xf numFmtId="0" fontId="5" fillId="3" borderId="0" xfId="2" applyFont="1" applyFill="1" applyAlignment="1">
      <alignment horizontal="centerContinuous" vertical="center"/>
    </xf>
    <xf numFmtId="0" fontId="5" fillId="3" borderId="0" xfId="2" applyFont="1" applyFill="1" applyAlignment="1">
      <alignment horizontal="right" vertical="center"/>
    </xf>
    <xf numFmtId="0" fontId="5" fillId="3" borderId="8" xfId="2" applyFont="1" applyFill="1" applyBorder="1" applyAlignment="1">
      <alignment vertical="center"/>
    </xf>
    <xf numFmtId="0" fontId="5" fillId="3" borderId="8" xfId="2" applyFont="1" applyFill="1" applyBorder="1" applyAlignment="1">
      <alignment horizontal="left" vertical="center"/>
    </xf>
    <xf numFmtId="0" fontId="5" fillId="3" borderId="14" xfId="2" applyFont="1" applyFill="1" applyBorder="1" applyAlignment="1">
      <alignment horizontal="centerContinuous" vertical="center"/>
    </xf>
    <xf numFmtId="0" fontId="5" fillId="3" borderId="15" xfId="2" applyFont="1" applyFill="1" applyBorder="1" applyAlignment="1">
      <alignment horizontal="centerContinuous" vertical="center"/>
    </xf>
    <xf numFmtId="0" fontId="5" fillId="4" borderId="16" xfId="0" applyFont="1" applyFill="1" applyBorder="1" applyAlignment="1" applyProtection="1">
      <alignment horizontal="center" vertical="center" wrapText="1"/>
      <protection locked="0"/>
    </xf>
    <xf numFmtId="0" fontId="5" fillId="4" borderId="17" xfId="0" applyFont="1" applyFill="1" applyBorder="1" applyAlignment="1" applyProtection="1">
      <alignment horizontal="center" vertical="center"/>
      <protection locked="0"/>
    </xf>
    <xf numFmtId="0" fontId="5" fillId="0" borderId="18" xfId="0" applyFont="1" applyBorder="1" applyAlignment="1" applyProtection="1">
      <alignment horizontal="center"/>
      <protection locked="0"/>
    </xf>
    <xf numFmtId="0" fontId="6" fillId="0" borderId="19" xfId="0" applyFont="1" applyBorder="1" applyProtection="1">
      <protection locked="0"/>
    </xf>
    <xf numFmtId="0" fontId="5" fillId="0" borderId="20" xfId="0" applyFont="1" applyBorder="1" applyAlignment="1" applyProtection="1">
      <alignment horizontal="center"/>
      <protection locked="0"/>
    </xf>
    <xf numFmtId="0" fontId="5" fillId="0" borderId="21" xfId="0" applyFont="1" applyBorder="1" applyAlignment="1" applyProtection="1">
      <alignment horizontal="center"/>
      <protection locked="0"/>
    </xf>
    <xf numFmtId="0" fontId="5" fillId="0" borderId="21" xfId="0" applyFont="1" applyBorder="1" applyAlignment="1" applyProtection="1">
      <alignment horizontal="left" indent="1"/>
      <protection locked="0"/>
    </xf>
    <xf numFmtId="0" fontId="5" fillId="0" borderId="22" xfId="0" applyFont="1" applyBorder="1" applyAlignment="1" applyProtection="1">
      <alignment horizontal="center"/>
      <protection locked="0"/>
    </xf>
    <xf numFmtId="0" fontId="5" fillId="0" borderId="23" xfId="0" applyFont="1" applyBorder="1" applyAlignment="1" applyProtection="1">
      <alignment horizontal="left" indent="1"/>
      <protection locked="0"/>
    </xf>
    <xf numFmtId="0" fontId="8" fillId="0" borderId="21" xfId="0" applyFont="1" applyBorder="1" applyAlignment="1" applyProtection="1">
      <alignment horizontal="center"/>
      <protection locked="0"/>
    </xf>
    <xf numFmtId="10" fontId="9" fillId="3" borderId="0" xfId="2" applyNumberFormat="1" applyFont="1" applyFill="1" applyAlignment="1">
      <alignment horizontal="right" vertical="center"/>
    </xf>
    <xf numFmtId="0" fontId="5" fillId="3" borderId="0" xfId="2" applyFont="1" applyFill="1" applyAlignment="1">
      <alignment horizontal="left" vertical="center"/>
    </xf>
    <xf numFmtId="0" fontId="6" fillId="0" borderId="0" xfId="0" applyFont="1"/>
    <xf numFmtId="0" fontId="1" fillId="0" borderId="0" xfId="0" applyFont="1"/>
    <xf numFmtId="0" fontId="10" fillId="0" borderId="20" xfId="1" applyFont="1" applyBorder="1" applyAlignment="1" applyProtection="1">
      <alignment horizontal="center"/>
      <protection locked="0"/>
    </xf>
    <xf numFmtId="0" fontId="2" fillId="0" borderId="0" xfId="0" applyFont="1" applyAlignment="1">
      <alignment horizontal="left" indent="2"/>
    </xf>
    <xf numFmtId="0" fontId="2" fillId="0" borderId="0" xfId="0" applyFont="1" applyAlignment="1">
      <alignment horizontal="left" indent="3"/>
    </xf>
    <xf numFmtId="0" fontId="2" fillId="0" borderId="0" xfId="0" applyFont="1" applyAlignment="1">
      <alignment horizontal="left" indent="4"/>
    </xf>
    <xf numFmtId="0" fontId="11" fillId="0" borderId="30" xfId="0" applyFont="1" applyBorder="1" applyAlignment="1">
      <alignment vertical="center"/>
    </xf>
    <xf numFmtId="0" fontId="9" fillId="0" borderId="31" xfId="0" applyFont="1" applyBorder="1" applyAlignment="1">
      <alignment horizontal="right" vertical="center" wrapText="1"/>
    </xf>
    <xf numFmtId="4" fontId="9" fillId="0" borderId="31" xfId="0" applyNumberFormat="1" applyFont="1" applyBorder="1" applyAlignment="1">
      <alignment horizontal="right" vertical="center" wrapText="1"/>
    </xf>
    <xf numFmtId="4" fontId="9" fillId="0" borderId="32" xfId="0" applyNumberFormat="1" applyFont="1" applyBorder="1" applyAlignment="1">
      <alignment horizontal="right" vertical="center" wrapText="1"/>
    </xf>
    <xf numFmtId="0" fontId="11" fillId="0" borderId="33" xfId="0" applyFont="1" applyBorder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4" fontId="9" fillId="0" borderId="1" xfId="0" applyNumberFormat="1" applyFont="1" applyBorder="1" applyAlignment="1">
      <alignment horizontal="right" vertical="center" wrapText="1"/>
    </xf>
    <xf numFmtId="4" fontId="9" fillId="0" borderId="34" xfId="0" applyNumberFormat="1" applyFont="1" applyBorder="1" applyAlignment="1">
      <alignment horizontal="right" vertical="center" wrapText="1"/>
    </xf>
    <xf numFmtId="0" fontId="11" fillId="0" borderId="35" xfId="0" applyFont="1" applyBorder="1" applyAlignment="1">
      <alignment horizontal="center" vertical="center"/>
    </xf>
    <xf numFmtId="0" fontId="11" fillId="0" borderId="2" xfId="0" applyFont="1" applyBorder="1" applyAlignment="1">
      <alignment horizontal="left" vertical="center" wrapText="1" indent="1"/>
    </xf>
    <xf numFmtId="4" fontId="2" fillId="0" borderId="2" xfId="0" applyNumberFormat="1" applyFont="1" applyBorder="1" applyAlignment="1">
      <alignment vertical="center" wrapText="1"/>
    </xf>
    <xf numFmtId="4" fontId="11" fillId="0" borderId="36" xfId="0" applyNumberFormat="1" applyFont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4" fontId="9" fillId="0" borderId="2" xfId="0" applyNumberFormat="1" applyFont="1" applyBorder="1" applyAlignment="1">
      <alignment horizontal="right" vertical="center" wrapText="1"/>
    </xf>
    <xf numFmtId="4" fontId="9" fillId="0" borderId="36" xfId="0" applyNumberFormat="1" applyFont="1" applyBorder="1" applyAlignment="1">
      <alignment horizontal="right" vertical="center" wrapText="1"/>
    </xf>
    <xf numFmtId="0" fontId="11" fillId="0" borderId="16" xfId="0" applyFont="1" applyBorder="1" applyAlignment="1">
      <alignment horizontal="center" vertical="center"/>
    </xf>
    <xf numFmtId="0" fontId="11" fillId="0" borderId="3" xfId="0" applyFont="1" applyBorder="1" applyAlignment="1">
      <alignment horizontal="left" vertical="center" wrapText="1" indent="1"/>
    </xf>
    <xf numFmtId="4" fontId="2" fillId="0" borderId="3" xfId="0" applyNumberFormat="1" applyFont="1" applyBorder="1" applyAlignment="1">
      <alignment vertical="center" wrapText="1"/>
    </xf>
    <xf numFmtId="4" fontId="11" fillId="0" borderId="17" xfId="0" applyNumberFormat="1" applyFont="1" applyBorder="1" applyAlignment="1">
      <alignment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29" xfId="0" applyFont="1" applyFill="1" applyBorder="1" applyAlignment="1">
      <alignment horizontal="center" vertical="center" wrapText="1"/>
    </xf>
    <xf numFmtId="0" fontId="14" fillId="0" borderId="0" xfId="3" applyFont="1"/>
    <xf numFmtId="0" fontId="15" fillId="0" borderId="0" xfId="1" applyFont="1"/>
    <xf numFmtId="0" fontId="0" fillId="0" borderId="0" xfId="0" applyFill="1"/>
    <xf numFmtId="0" fontId="16" fillId="0" borderId="0" xfId="0" applyFont="1" applyFill="1"/>
    <xf numFmtId="49" fontId="17" fillId="0" borderId="3" xfId="0" applyNumberFormat="1" applyFont="1" applyFill="1" applyBorder="1" applyAlignment="1">
      <alignment horizontal="left"/>
    </xf>
    <xf numFmtId="49" fontId="17" fillId="0" borderId="3" xfId="0" applyNumberFormat="1" applyFont="1" applyFill="1" applyBorder="1" applyAlignment="1">
      <alignment horizontal="center"/>
    </xf>
    <xf numFmtId="49" fontId="18" fillId="0" borderId="2" xfId="0" applyNumberFormat="1" applyFont="1" applyFill="1" applyBorder="1" applyAlignment="1">
      <alignment horizontal="left"/>
    </xf>
    <xf numFmtId="164" fontId="18" fillId="0" borderId="2" xfId="0" applyNumberFormat="1" applyFont="1" applyFill="1" applyBorder="1"/>
    <xf numFmtId="165" fontId="18" fillId="0" borderId="2" xfId="0" applyNumberFormat="1" applyFont="1" applyFill="1" applyBorder="1"/>
    <xf numFmtId="49" fontId="0" fillId="0" borderId="2" xfId="0" applyNumberFormat="1" applyFill="1" applyBorder="1" applyAlignment="1">
      <alignment horizontal="left"/>
    </xf>
    <xf numFmtId="164" fontId="0" fillId="0" borderId="2" xfId="0" applyNumberFormat="1" applyFill="1" applyBorder="1"/>
    <xf numFmtId="165" fontId="0" fillId="0" borderId="2" xfId="0" applyNumberFormat="1" applyFill="1" applyBorder="1"/>
    <xf numFmtId="4" fontId="2" fillId="0" borderId="0" xfId="0" applyNumberFormat="1" applyFont="1"/>
    <xf numFmtId="166" fontId="2" fillId="0" borderId="0" xfId="0" applyNumberFormat="1" applyFont="1"/>
    <xf numFmtId="164" fontId="0" fillId="0" borderId="2" xfId="0" applyNumberFormat="1" applyFill="1" applyBorder="1" applyAlignment="1"/>
    <xf numFmtId="4" fontId="2" fillId="0" borderId="2" xfId="0" applyNumberFormat="1" applyFont="1" applyBorder="1" applyAlignment="1" applyProtection="1">
      <alignment vertical="top"/>
      <protection locked="0"/>
    </xf>
    <xf numFmtId="0" fontId="5" fillId="3" borderId="13" xfId="2" applyFont="1" applyFill="1" applyBorder="1" applyAlignment="1">
      <alignment horizontal="center" vertical="center"/>
    </xf>
    <xf numFmtId="0" fontId="5" fillId="3" borderId="14" xfId="2" applyFont="1" applyFill="1" applyBorder="1" applyAlignment="1">
      <alignment horizontal="center" vertical="center"/>
    </xf>
    <xf numFmtId="0" fontId="9" fillId="3" borderId="0" xfId="2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9" fillId="2" borderId="28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 wrapText="1"/>
    </xf>
    <xf numFmtId="0" fontId="9" fillId="2" borderId="24" xfId="0" applyFont="1" applyFill="1" applyBorder="1" applyAlignment="1">
      <alignment horizontal="center" vertical="center"/>
    </xf>
    <xf numFmtId="0" fontId="9" fillId="2" borderId="25" xfId="0" applyFont="1" applyFill="1" applyBorder="1" applyAlignment="1">
      <alignment horizontal="center" vertical="center"/>
    </xf>
    <xf numFmtId="0" fontId="9" fillId="2" borderId="26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27" xfId="0" applyFont="1" applyFill="1" applyBorder="1" applyAlignment="1">
      <alignment horizontal="center" vertical="center"/>
    </xf>
  </cellXfs>
  <cellStyles count="6">
    <cellStyle name="Hipervínculo" xfId="1" builtinId="8"/>
    <cellStyle name="Normal" xfId="0" builtinId="0"/>
    <cellStyle name="Normal 2" xfId="3" xr:uid="{00000000-0005-0000-0000-000002000000}"/>
    <cellStyle name="Normal 2 2" xfId="4" xr:uid="{00000000-0005-0000-0000-000003000000}"/>
    <cellStyle name="Normal 3" xfId="2" xr:uid="{00000000-0005-0000-0000-000004000000}"/>
    <cellStyle name="Normal 3 3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mca/Desktop/COORDINACION%20DE%20FINANZAS/CAF%202024/CUENTA%20P&#218;BLICA/2DO%20TRIMESTRE%202024/0346_NDF_MACA_CLT_24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as de Disciplina Financiera"/>
      <sheetName val="NDF-01"/>
      <sheetName val="NDF-02"/>
      <sheetName val="NDF-03"/>
      <sheetName val="NDF-04"/>
      <sheetName val="NDF-05"/>
      <sheetName val="NDF-06"/>
    </sheetNames>
    <sheetDataSet>
      <sheetData sheetId="0">
        <row r="1">
          <cell r="A1"/>
          <cell r="D1">
            <v>2024</v>
          </cell>
        </row>
        <row r="2">
          <cell r="D2" t="str">
            <v>Trimestral</v>
          </cell>
        </row>
        <row r="3">
          <cell r="A3" t="str">
            <v>Correspondiente del 01 de abril al 30 de junio del 2024</v>
          </cell>
          <cell r="D3">
            <v>1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 tint="-0.249977111117893"/>
  </sheetPr>
  <dimension ref="A1:D15"/>
  <sheetViews>
    <sheetView tabSelected="1" zoomScaleNormal="100" workbookViewId="0">
      <selection activeCell="B24" sqref="B24"/>
    </sheetView>
  </sheetViews>
  <sheetFormatPr baseColWidth="10" defaultColWidth="12" defaultRowHeight="11.25" x14ac:dyDescent="0.2"/>
  <cols>
    <col min="1" max="1" width="17.33203125" style="1" customWidth="1"/>
    <col min="2" max="2" width="86.1640625" style="1" bestFit="1" customWidth="1"/>
    <col min="3" max="16384" width="12" style="1"/>
  </cols>
  <sheetData>
    <row r="1" spans="1:4" x14ac:dyDescent="0.2">
      <c r="A1" s="19"/>
      <c r="B1" s="20" t="s">
        <v>149</v>
      </c>
      <c r="C1" s="21" t="s">
        <v>0</v>
      </c>
      <c r="D1" s="22">
        <v>2024</v>
      </c>
    </row>
    <row r="2" spans="1:4" x14ac:dyDescent="0.2">
      <c r="A2" s="23" t="s">
        <v>1</v>
      </c>
      <c r="B2" s="24"/>
      <c r="C2" s="25" t="s">
        <v>2</v>
      </c>
      <c r="D2" s="26" t="s">
        <v>3</v>
      </c>
    </row>
    <row r="3" spans="1:4" x14ac:dyDescent="0.2">
      <c r="A3" s="23" t="s">
        <v>159</v>
      </c>
      <c r="B3" s="24"/>
      <c r="C3" s="25" t="s">
        <v>4</v>
      </c>
      <c r="D3" s="27">
        <v>3</v>
      </c>
    </row>
    <row r="4" spans="1:4" x14ac:dyDescent="0.2">
      <c r="A4" s="85" t="s">
        <v>5</v>
      </c>
      <c r="B4" s="86"/>
      <c r="C4" s="28"/>
      <c r="D4" s="29"/>
    </row>
    <row r="5" spans="1:4" x14ac:dyDescent="0.2">
      <c r="A5" s="30" t="s">
        <v>6</v>
      </c>
      <c r="B5" s="31" t="s">
        <v>7</v>
      </c>
    </row>
    <row r="6" spans="1:4" x14ac:dyDescent="0.2">
      <c r="A6" s="32"/>
      <c r="B6" s="33"/>
    </row>
    <row r="7" spans="1:4" x14ac:dyDescent="0.2">
      <c r="A7" s="34"/>
      <c r="B7" s="39" t="s">
        <v>8</v>
      </c>
    </row>
    <row r="8" spans="1:4" x14ac:dyDescent="0.2">
      <c r="A8" s="34"/>
      <c r="B8" s="35"/>
    </row>
    <row r="9" spans="1:4" x14ac:dyDescent="0.2">
      <c r="A9" s="44" t="s">
        <v>9</v>
      </c>
      <c r="B9" s="36" t="s">
        <v>10</v>
      </c>
    </row>
    <row r="10" spans="1:4" x14ac:dyDescent="0.2">
      <c r="A10" s="44" t="s">
        <v>11</v>
      </c>
      <c r="B10" s="36" t="s">
        <v>12</v>
      </c>
    </row>
    <row r="11" spans="1:4" x14ac:dyDescent="0.2">
      <c r="A11" s="44" t="s">
        <v>13</v>
      </c>
      <c r="B11" s="36" t="s">
        <v>14</v>
      </c>
    </row>
    <row r="12" spans="1:4" x14ac:dyDescent="0.2">
      <c r="A12" s="44" t="s">
        <v>15</v>
      </c>
      <c r="B12" s="36" t="s">
        <v>16</v>
      </c>
    </row>
    <row r="13" spans="1:4" x14ac:dyDescent="0.2">
      <c r="A13" s="44" t="s">
        <v>17</v>
      </c>
      <c r="B13" s="36" t="s">
        <v>18</v>
      </c>
    </row>
    <row r="14" spans="1:4" x14ac:dyDescent="0.2">
      <c r="A14" s="44" t="s">
        <v>19</v>
      </c>
      <c r="B14" s="36" t="s">
        <v>20</v>
      </c>
    </row>
    <row r="15" spans="1:4" ht="12" thickBot="1" x14ac:dyDescent="0.25">
      <c r="A15" s="37"/>
      <c r="B15" s="38"/>
    </row>
  </sheetData>
  <mergeCells count="1">
    <mergeCell ref="A4:B4"/>
  </mergeCells>
  <phoneticPr fontId="7" type="noConversion"/>
  <dataValidations count="3">
    <dataValidation type="list" allowBlank="1" showInputMessage="1" showErrorMessage="1" prompt="Escoger el corte de la información, ya se trimestral (1 al 4) o anual (Cuenta Pública)." sqref="D3" xr:uid="{00000000-0002-0000-0000-000000000000}">
      <formula1>"1, 2, 3, 4, Cuenta Pública"</formula1>
    </dataValidation>
    <dataValidation type="list" allowBlank="1" showInputMessage="1" showErrorMessage="1" prompt="Escoger el tipo de periodicidad, de acuerdo con su presentación ya sea trimestral en la cuenta pública (Anual)." sqref="D2" xr:uid="{00000000-0002-0000-0000-000001000000}">
      <formula1>"Trimestral, Anual"</formula1>
    </dataValidation>
    <dataValidation type="list" allowBlank="1" showInputMessage="1" showErrorMessage="1" prompt="Escoger el corte de la información, ya se trimestral (1 al 4) o anual (4)." sqref="D4" xr:uid="{00000000-0002-0000-0000-000002000000}">
      <formula1>"1, 2, 3, 4"</formula1>
    </dataValidation>
  </dataValidations>
  <hyperlinks>
    <hyperlink ref="A9" location="'NDF-01'!C5" display="NDF-01" xr:uid="{00000000-0004-0000-0000-000000000000}"/>
    <hyperlink ref="A10" location="'NDF-02'!B5" display="NDF-02" xr:uid="{00000000-0004-0000-0000-000001000000}"/>
    <hyperlink ref="A14" location="'NDF-06'!C5" display="NDF-06" xr:uid="{00000000-0004-0000-0000-000002000000}"/>
    <hyperlink ref="A13" location="'NDF-05'!C5" display="NDF-05" xr:uid="{00000000-0004-0000-0000-000003000000}"/>
    <hyperlink ref="A12" location="'NDF-04'!C5" display="NDF-04" xr:uid="{00000000-0004-0000-0000-000004000000}"/>
    <hyperlink ref="A11" location="'NDF-03'!C5" display="NDF-03" xr:uid="{00000000-0004-0000-0000-000005000000}"/>
  </hyperlinks>
  <pageMargins left="0.7" right="0.7" top="0.75" bottom="0.75" header="0.3" footer="0.3"/>
  <pageSetup scale="8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7"/>
  <sheetViews>
    <sheetView showGridLines="0" workbookViewId="0">
      <selection activeCell="C29" sqref="C29"/>
    </sheetView>
  </sheetViews>
  <sheetFormatPr baseColWidth="10" defaultColWidth="12" defaultRowHeight="11.25" x14ac:dyDescent="0.2"/>
  <cols>
    <col min="1" max="1" width="2.6640625" style="1" customWidth="1"/>
    <col min="2" max="2" width="11.6640625" style="1" customWidth="1"/>
    <col min="3" max="3" width="85" style="1" bestFit="1" customWidth="1"/>
    <col min="4" max="4" width="18.5" style="1" customWidth="1"/>
    <col min="5" max="5" width="13" style="1" bestFit="1" customWidth="1"/>
    <col min="6" max="6" width="16.33203125" style="1" customWidth="1"/>
    <col min="7" max="16384" width="12" style="1"/>
  </cols>
  <sheetData>
    <row r="1" spans="1:6" x14ac:dyDescent="0.2">
      <c r="B1" s="87">
        <f>'Notas de Disciplina Financiera'!A1</f>
        <v>0</v>
      </c>
      <c r="C1" s="87"/>
      <c r="D1" s="87"/>
      <c r="E1" s="40" t="s">
        <v>0</v>
      </c>
      <c r="F1" s="41">
        <f>'Notas de Disciplina Financiera'!D1</f>
        <v>2024</v>
      </c>
    </row>
    <row r="2" spans="1:6" x14ac:dyDescent="0.2">
      <c r="B2" s="87" t="s">
        <v>1</v>
      </c>
      <c r="C2" s="87"/>
      <c r="D2" s="87"/>
      <c r="E2" s="40" t="s">
        <v>2</v>
      </c>
      <c r="F2" s="41" t="str">
        <f>'Notas de Disciplina Financiera'!D2</f>
        <v>Trimestral</v>
      </c>
    </row>
    <row r="3" spans="1:6" x14ac:dyDescent="0.2">
      <c r="B3" s="87" t="str">
        <f>'Notas de Disciplina Financiera'!A3</f>
        <v>Correspondiente del 01 de julio al 30 de septiembre del 2024</v>
      </c>
      <c r="C3" s="87"/>
      <c r="D3" s="87"/>
      <c r="E3" s="40" t="s">
        <v>4</v>
      </c>
      <c r="F3" s="41">
        <f>'Notas de Disciplina Financiera'!D3</f>
        <v>3</v>
      </c>
    </row>
    <row r="5" spans="1:6" x14ac:dyDescent="0.2">
      <c r="B5" s="43"/>
      <c r="C5" s="43" t="s">
        <v>10</v>
      </c>
    </row>
    <row r="7" spans="1:6" x14ac:dyDescent="0.2">
      <c r="B7" s="1" t="s">
        <v>21</v>
      </c>
    </row>
    <row r="8" spans="1:6" x14ac:dyDescent="0.2">
      <c r="B8" s="45" t="s">
        <v>22</v>
      </c>
    </row>
    <row r="9" spans="1:6" x14ac:dyDescent="0.2">
      <c r="A9" s="42"/>
    </row>
    <row r="12" spans="1:6" x14ac:dyDescent="0.2">
      <c r="C12" s="1" t="s">
        <v>154</v>
      </c>
    </row>
    <row r="16" spans="1:6" x14ac:dyDescent="0.2">
      <c r="C16" s="70" t="s">
        <v>23</v>
      </c>
    </row>
    <row r="17" spans="3:3" x14ac:dyDescent="0.2">
      <c r="C17" s="69" t="s">
        <v>24</v>
      </c>
    </row>
  </sheetData>
  <mergeCells count="3">
    <mergeCell ref="B1:D1"/>
    <mergeCell ref="B2:D2"/>
    <mergeCell ref="B3:D3"/>
  </mergeCells>
  <hyperlinks>
    <hyperlink ref="C16" location="'NDF-01 (I)'!B63" display="Favor de ver el instructivo de esta nota (NDF-01):" xr:uid="{00000000-0004-0000-0100-000000000000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85B31E-ACA1-46A8-ABF9-EBB6DB53C609}">
  <dimension ref="A1:L166"/>
  <sheetViews>
    <sheetView workbookViewId="0">
      <selection activeCell="C30" sqref="C30"/>
    </sheetView>
  </sheetViews>
  <sheetFormatPr baseColWidth="10" defaultColWidth="12" defaultRowHeight="11.25" x14ac:dyDescent="0.2"/>
  <cols>
    <col min="1" max="1" width="2.6640625" style="1" customWidth="1"/>
    <col min="2" max="2" width="83.33203125" style="1" customWidth="1"/>
    <col min="3" max="3" width="18" style="1" bestFit="1" customWidth="1"/>
    <col min="4" max="4" width="14.33203125" style="1" customWidth="1"/>
    <col min="5" max="5" width="13.33203125" style="1" customWidth="1"/>
    <col min="6" max="6" width="15" style="1" customWidth="1"/>
    <col min="7" max="7" width="14.6640625" style="1" customWidth="1"/>
    <col min="8" max="8" width="15.1640625" style="1" bestFit="1" customWidth="1"/>
    <col min="9" max="9" width="18" style="1" bestFit="1" customWidth="1"/>
    <col min="10" max="16384" width="12" style="1"/>
  </cols>
  <sheetData>
    <row r="1" spans="1:9" x14ac:dyDescent="0.2">
      <c r="B1" s="87">
        <f>'[1]Notas de Disciplina Financiera'!A1</f>
        <v>0</v>
      </c>
      <c r="C1" s="87"/>
      <c r="D1" s="87"/>
      <c r="E1" s="40" t="s">
        <v>0</v>
      </c>
      <c r="F1" s="41">
        <f>'[1]Notas de Disciplina Financiera'!D1</f>
        <v>2024</v>
      </c>
    </row>
    <row r="2" spans="1:9" x14ac:dyDescent="0.2">
      <c r="B2" s="87" t="s">
        <v>1</v>
      </c>
      <c r="C2" s="87"/>
      <c r="D2" s="87"/>
      <c r="E2" s="40" t="s">
        <v>2</v>
      </c>
      <c r="F2" s="41" t="str">
        <f>'[1]Notas de Disciplina Financiera'!D2</f>
        <v>Trimestral</v>
      </c>
    </row>
    <row r="3" spans="1:9" x14ac:dyDescent="0.2">
      <c r="B3" s="87" t="str">
        <f>'[1]Notas de Disciplina Financiera'!A3</f>
        <v>Correspondiente del 01 de abril al 30 de junio del 2024</v>
      </c>
      <c r="C3" s="87"/>
      <c r="D3" s="87"/>
      <c r="E3" s="40" t="s">
        <v>4</v>
      </c>
      <c r="F3" s="41">
        <f>'[1]Notas de Disciplina Financiera'!D3</f>
        <v>1</v>
      </c>
    </row>
    <row r="5" spans="1:9" x14ac:dyDescent="0.2">
      <c r="B5" s="43" t="s">
        <v>25</v>
      </c>
    </row>
    <row r="6" spans="1:9" x14ac:dyDescent="0.2">
      <c r="B6" s="93">
        <f>B1</f>
        <v>0</v>
      </c>
      <c r="C6" s="93"/>
      <c r="D6" s="93"/>
      <c r="E6" s="93"/>
      <c r="F6" s="93"/>
      <c r="G6" s="93"/>
      <c r="H6" s="93"/>
      <c r="I6" s="93"/>
    </row>
    <row r="7" spans="1:9" x14ac:dyDescent="0.2">
      <c r="B7" s="88" t="s">
        <v>26</v>
      </c>
      <c r="C7" s="88"/>
      <c r="D7" s="88"/>
      <c r="E7" s="88"/>
      <c r="F7" s="88"/>
      <c r="G7" s="88"/>
      <c r="H7" s="88"/>
      <c r="I7" s="88"/>
    </row>
    <row r="8" spans="1:9" x14ac:dyDescent="0.2">
      <c r="B8" s="88" t="s">
        <v>27</v>
      </c>
      <c r="C8" s="88"/>
      <c r="D8" s="88"/>
      <c r="E8" s="88"/>
      <c r="F8" s="88"/>
      <c r="G8" s="88"/>
      <c r="H8" s="88"/>
      <c r="I8" s="88"/>
    </row>
    <row r="9" spans="1:9" x14ac:dyDescent="0.2">
      <c r="B9" s="88" t="str">
        <f>B3</f>
        <v>Correspondiente del 01 de abril al 30 de junio del 2024</v>
      </c>
      <c r="C9" s="88"/>
      <c r="D9" s="88"/>
      <c r="E9" s="88"/>
      <c r="F9" s="88"/>
      <c r="G9" s="88"/>
      <c r="H9" s="88"/>
      <c r="I9" s="88"/>
    </row>
    <row r="10" spans="1:9" x14ac:dyDescent="0.2">
      <c r="B10" s="89" t="s">
        <v>28</v>
      </c>
      <c r="C10" s="89"/>
      <c r="D10" s="89"/>
      <c r="E10" s="89"/>
      <c r="F10" s="89"/>
      <c r="G10" s="89"/>
      <c r="H10" s="89"/>
      <c r="I10" s="89"/>
    </row>
    <row r="11" spans="1:9" x14ac:dyDescent="0.2">
      <c r="B11" s="9"/>
      <c r="C11" s="9"/>
      <c r="D11" s="90" t="s">
        <v>29</v>
      </c>
      <c r="E11" s="91"/>
      <c r="F11" s="91"/>
      <c r="G11" s="91"/>
      <c r="H11" s="92"/>
      <c r="I11" s="9"/>
    </row>
    <row r="12" spans="1:9" ht="56.25" customHeight="1" x14ac:dyDescent="0.2">
      <c r="B12" s="8" t="s">
        <v>30</v>
      </c>
      <c r="C12" s="8" t="s">
        <v>31</v>
      </c>
      <c r="D12" s="2" t="s">
        <v>32</v>
      </c>
      <c r="E12" s="2" t="s">
        <v>33</v>
      </c>
      <c r="F12" s="2" t="s">
        <v>34</v>
      </c>
      <c r="G12" s="2" t="s">
        <v>35</v>
      </c>
      <c r="H12" s="2" t="s">
        <v>36</v>
      </c>
      <c r="I12" s="8" t="s">
        <v>37</v>
      </c>
    </row>
    <row r="13" spans="1:9" x14ac:dyDescent="0.2">
      <c r="A13" s="42"/>
      <c r="B13" s="13" t="s">
        <v>38</v>
      </c>
      <c r="C13" s="3">
        <v>0</v>
      </c>
      <c r="D13" s="3">
        <v>0</v>
      </c>
      <c r="E13" s="3">
        <v>0</v>
      </c>
      <c r="F13" s="3">
        <v>0</v>
      </c>
      <c r="G13" s="3">
        <v>0</v>
      </c>
      <c r="H13" s="3">
        <v>0</v>
      </c>
      <c r="I13" s="3">
        <v>0</v>
      </c>
    </row>
    <row r="14" spans="1:9" ht="12" x14ac:dyDescent="0.2">
      <c r="B14" s="17" t="s">
        <v>39</v>
      </c>
      <c r="C14" s="3">
        <f>SUM(C15:C21)</f>
        <v>250000</v>
      </c>
      <c r="D14" s="3">
        <f t="shared" ref="D14:H14" si="0">SUM(D15:D21)</f>
        <v>560000</v>
      </c>
      <c r="E14" s="3">
        <f t="shared" si="0"/>
        <v>0</v>
      </c>
      <c r="F14" s="3">
        <f t="shared" si="0"/>
        <v>0</v>
      </c>
      <c r="G14" s="3">
        <f t="shared" si="0"/>
        <v>0</v>
      </c>
      <c r="H14" s="3">
        <f t="shared" si="0"/>
        <v>0</v>
      </c>
      <c r="I14" s="83">
        <f>SUM(C14:H14)</f>
        <v>810000</v>
      </c>
    </row>
    <row r="15" spans="1:9" ht="12" x14ac:dyDescent="0.2">
      <c r="B15" s="16" t="s">
        <v>40</v>
      </c>
      <c r="C15" s="4">
        <v>250000</v>
      </c>
      <c r="D15" s="79">
        <v>560000</v>
      </c>
      <c r="E15" s="4">
        <v>0</v>
      </c>
      <c r="F15" s="4">
        <v>0</v>
      </c>
      <c r="G15" s="4">
        <v>0</v>
      </c>
      <c r="H15" s="4">
        <v>0</v>
      </c>
      <c r="I15" s="83">
        <f t="shared" ref="I15:I39" si="1">SUM(C15:H15)</f>
        <v>810000</v>
      </c>
    </row>
    <row r="16" spans="1:9" x14ac:dyDescent="0.2">
      <c r="B16" s="16" t="s">
        <v>41</v>
      </c>
      <c r="C16" s="4">
        <v>0</v>
      </c>
      <c r="D16" s="4">
        <v>0</v>
      </c>
      <c r="E16" s="4">
        <v>0</v>
      </c>
      <c r="F16" s="4">
        <v>0</v>
      </c>
      <c r="G16" s="4">
        <v>0</v>
      </c>
      <c r="H16" s="4">
        <v>0</v>
      </c>
      <c r="I16" s="84">
        <v>0</v>
      </c>
    </row>
    <row r="17" spans="2:9" x14ac:dyDescent="0.2">
      <c r="B17" s="16" t="s">
        <v>42</v>
      </c>
      <c r="C17" s="4">
        <v>0</v>
      </c>
      <c r="D17" s="4">
        <v>0</v>
      </c>
      <c r="E17" s="4">
        <v>0</v>
      </c>
      <c r="F17" s="4">
        <v>0</v>
      </c>
      <c r="G17" s="4">
        <v>0</v>
      </c>
      <c r="H17" s="4">
        <v>0</v>
      </c>
      <c r="I17" s="84">
        <v>0</v>
      </c>
    </row>
    <row r="18" spans="2:9" x14ac:dyDescent="0.2">
      <c r="B18" s="16" t="s">
        <v>43</v>
      </c>
      <c r="C18" s="4">
        <v>0</v>
      </c>
      <c r="D18" s="4">
        <v>0</v>
      </c>
      <c r="E18" s="4">
        <v>0</v>
      </c>
      <c r="F18" s="4">
        <v>0</v>
      </c>
      <c r="G18" s="4">
        <v>0</v>
      </c>
      <c r="H18" s="4">
        <v>0</v>
      </c>
      <c r="I18" s="84">
        <v>0</v>
      </c>
    </row>
    <row r="19" spans="2:9" x14ac:dyDescent="0.2">
      <c r="B19" s="16" t="s">
        <v>44</v>
      </c>
      <c r="C19" s="4">
        <v>0</v>
      </c>
      <c r="D19" s="4">
        <v>0</v>
      </c>
      <c r="E19" s="4">
        <v>0</v>
      </c>
      <c r="F19" s="4">
        <v>0</v>
      </c>
      <c r="G19" s="4">
        <v>0</v>
      </c>
      <c r="H19" s="4">
        <v>0</v>
      </c>
      <c r="I19" s="84">
        <v>0</v>
      </c>
    </row>
    <row r="20" spans="2:9" x14ac:dyDescent="0.2">
      <c r="B20" s="16" t="s">
        <v>45</v>
      </c>
      <c r="C20" s="4">
        <v>0</v>
      </c>
      <c r="D20" s="4">
        <v>0</v>
      </c>
      <c r="E20" s="4">
        <v>0</v>
      </c>
      <c r="F20" s="4">
        <v>0</v>
      </c>
      <c r="G20" s="4">
        <v>0</v>
      </c>
      <c r="H20" s="4">
        <v>0</v>
      </c>
      <c r="I20" s="84">
        <v>0</v>
      </c>
    </row>
    <row r="21" spans="2:9" x14ac:dyDescent="0.2">
      <c r="B21" s="16" t="s">
        <v>46</v>
      </c>
      <c r="C21" s="4">
        <v>0</v>
      </c>
      <c r="D21" s="4">
        <v>0</v>
      </c>
      <c r="E21" s="4">
        <v>0</v>
      </c>
      <c r="F21" s="4">
        <v>0</v>
      </c>
      <c r="G21" s="4">
        <v>0</v>
      </c>
      <c r="H21" s="4">
        <v>0</v>
      </c>
      <c r="I21" s="84">
        <v>0</v>
      </c>
    </row>
    <row r="22" spans="2:9" ht="12" x14ac:dyDescent="0.2">
      <c r="B22" s="17" t="s">
        <v>47</v>
      </c>
      <c r="C22" s="3">
        <f>SUM(C23:C31)</f>
        <v>90000</v>
      </c>
      <c r="D22" s="3">
        <f t="shared" ref="D22:H22" si="2">SUM(D23:D31)</f>
        <v>0</v>
      </c>
      <c r="E22" s="3">
        <f t="shared" si="2"/>
        <v>0</v>
      </c>
      <c r="F22" s="3">
        <f>SUM(F23:F31)</f>
        <v>40000</v>
      </c>
      <c r="G22" s="3">
        <f t="shared" si="2"/>
        <v>0</v>
      </c>
      <c r="H22" s="3">
        <f t="shared" si="2"/>
        <v>0</v>
      </c>
      <c r="I22" s="83">
        <f t="shared" si="1"/>
        <v>130000</v>
      </c>
    </row>
    <row r="23" spans="2:9" ht="12" x14ac:dyDescent="0.2">
      <c r="B23" s="16" t="s">
        <v>48</v>
      </c>
      <c r="C23" s="4">
        <v>90000</v>
      </c>
      <c r="D23" s="4">
        <v>0</v>
      </c>
      <c r="E23" s="4">
        <v>0</v>
      </c>
      <c r="F23" s="4">
        <v>40000</v>
      </c>
      <c r="G23" s="4">
        <v>0</v>
      </c>
      <c r="H23" s="4">
        <v>0</v>
      </c>
      <c r="I23" s="83">
        <f t="shared" si="1"/>
        <v>130000</v>
      </c>
    </row>
    <row r="24" spans="2:9" x14ac:dyDescent="0.2">
      <c r="B24" s="16" t="s">
        <v>49</v>
      </c>
      <c r="C24" s="4">
        <v>0</v>
      </c>
      <c r="D24" s="4">
        <v>0</v>
      </c>
      <c r="E24" s="4">
        <v>0</v>
      </c>
      <c r="F24" s="4">
        <v>0</v>
      </c>
      <c r="G24" s="4">
        <v>0</v>
      </c>
      <c r="H24" s="4">
        <v>0</v>
      </c>
      <c r="I24" s="84">
        <v>0</v>
      </c>
    </row>
    <row r="25" spans="2:9" x14ac:dyDescent="0.2">
      <c r="B25" s="16" t="s">
        <v>50</v>
      </c>
      <c r="C25" s="4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84">
        <v>0</v>
      </c>
    </row>
    <row r="26" spans="2:9" x14ac:dyDescent="0.2">
      <c r="B26" s="16" t="s">
        <v>51</v>
      </c>
      <c r="C26" s="4">
        <v>0</v>
      </c>
      <c r="D26" s="4">
        <v>0</v>
      </c>
      <c r="E26" s="4">
        <v>0</v>
      </c>
      <c r="F26" s="4">
        <v>0</v>
      </c>
      <c r="G26" s="4">
        <v>0</v>
      </c>
      <c r="H26" s="4">
        <v>0</v>
      </c>
      <c r="I26" s="84">
        <v>0</v>
      </c>
    </row>
    <row r="27" spans="2:9" x14ac:dyDescent="0.2">
      <c r="B27" s="16" t="s">
        <v>52</v>
      </c>
      <c r="C27" s="4">
        <v>0</v>
      </c>
      <c r="D27" s="4">
        <v>0</v>
      </c>
      <c r="E27" s="4">
        <v>0</v>
      </c>
      <c r="F27" s="4">
        <v>0</v>
      </c>
      <c r="G27" s="4">
        <v>0</v>
      </c>
      <c r="H27" s="4">
        <v>0</v>
      </c>
      <c r="I27" s="84">
        <v>0</v>
      </c>
    </row>
    <row r="28" spans="2:9" x14ac:dyDescent="0.2">
      <c r="B28" s="16" t="s">
        <v>53</v>
      </c>
      <c r="C28" s="4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84">
        <v>0</v>
      </c>
    </row>
    <row r="29" spans="2:9" x14ac:dyDescent="0.2">
      <c r="B29" s="16" t="s">
        <v>54</v>
      </c>
      <c r="C29" s="4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84">
        <v>0</v>
      </c>
    </row>
    <row r="30" spans="2:9" x14ac:dyDescent="0.2">
      <c r="B30" s="16" t="s">
        <v>55</v>
      </c>
      <c r="C30" s="4">
        <v>0</v>
      </c>
      <c r="D30" s="4">
        <v>0</v>
      </c>
      <c r="E30" s="4">
        <v>0</v>
      </c>
      <c r="F30" s="4">
        <v>0</v>
      </c>
      <c r="G30" s="4">
        <v>0</v>
      </c>
      <c r="H30" s="4">
        <v>0</v>
      </c>
      <c r="I30" s="84">
        <v>0</v>
      </c>
    </row>
    <row r="31" spans="2:9" x14ac:dyDescent="0.2">
      <c r="B31" s="16" t="s">
        <v>56</v>
      </c>
      <c r="C31" s="4">
        <v>0</v>
      </c>
      <c r="D31" s="4">
        <v>0</v>
      </c>
      <c r="E31" s="4">
        <v>0</v>
      </c>
      <c r="F31" s="4">
        <v>0</v>
      </c>
      <c r="G31" s="4">
        <v>0</v>
      </c>
      <c r="H31" s="4">
        <v>0</v>
      </c>
      <c r="I31" s="84">
        <v>0</v>
      </c>
    </row>
    <row r="32" spans="2:9" ht="12" x14ac:dyDescent="0.2">
      <c r="B32" s="17" t="s">
        <v>57</v>
      </c>
      <c r="C32" s="3">
        <f>SUM(C33:C41)</f>
        <v>925984.41</v>
      </c>
      <c r="D32" s="3">
        <f t="shared" ref="D32:H32" si="3">SUM(D33:D41)</f>
        <v>98764.800000000003</v>
      </c>
      <c r="E32" s="3">
        <f t="shared" si="3"/>
        <v>0</v>
      </c>
      <c r="F32" s="3">
        <f t="shared" si="3"/>
        <v>11150</v>
      </c>
      <c r="G32" s="3">
        <f>SUM(G33:G41)</f>
        <v>51150</v>
      </c>
      <c r="H32" s="3">
        <f t="shared" si="3"/>
        <v>0</v>
      </c>
      <c r="I32" s="83">
        <f t="shared" si="1"/>
        <v>1087049.21</v>
      </c>
    </row>
    <row r="33" spans="2:12" x14ac:dyDescent="0.2">
      <c r="B33" s="16" t="s">
        <v>58</v>
      </c>
      <c r="C33" s="4">
        <v>0</v>
      </c>
      <c r="D33" s="4">
        <v>0</v>
      </c>
      <c r="E33" s="4">
        <v>0</v>
      </c>
      <c r="F33" s="4">
        <v>0</v>
      </c>
      <c r="G33" s="4">
        <v>0</v>
      </c>
      <c r="H33" s="4">
        <v>0</v>
      </c>
      <c r="I33" s="84">
        <v>0</v>
      </c>
    </row>
    <row r="34" spans="2:12" x14ac:dyDescent="0.2">
      <c r="B34" s="16" t="s">
        <v>59</v>
      </c>
      <c r="C34" s="4">
        <v>0</v>
      </c>
      <c r="D34" s="4">
        <v>0</v>
      </c>
      <c r="E34" s="4">
        <v>0</v>
      </c>
      <c r="F34" s="4">
        <v>0</v>
      </c>
      <c r="G34" s="4">
        <v>0</v>
      </c>
      <c r="H34" s="4">
        <v>0</v>
      </c>
      <c r="I34" s="84">
        <v>0</v>
      </c>
    </row>
    <row r="35" spans="2:12" x14ac:dyDescent="0.2">
      <c r="B35" s="16" t="s">
        <v>60</v>
      </c>
      <c r="C35" s="4">
        <v>0</v>
      </c>
      <c r="D35" s="4">
        <v>0</v>
      </c>
      <c r="E35" s="4">
        <v>0</v>
      </c>
      <c r="F35" s="4">
        <v>0</v>
      </c>
      <c r="G35" s="4">
        <v>0</v>
      </c>
      <c r="H35" s="4">
        <v>0</v>
      </c>
      <c r="I35" s="84">
        <v>0</v>
      </c>
    </row>
    <row r="36" spans="2:12" x14ac:dyDescent="0.2">
      <c r="B36" s="16" t="s">
        <v>61</v>
      </c>
      <c r="C36" s="4">
        <v>0</v>
      </c>
      <c r="D36" s="4">
        <v>0</v>
      </c>
      <c r="E36" s="4">
        <v>0</v>
      </c>
      <c r="F36" s="4">
        <v>0</v>
      </c>
      <c r="G36" s="4">
        <v>0</v>
      </c>
      <c r="H36" s="4">
        <v>0</v>
      </c>
      <c r="I36" s="84">
        <v>0</v>
      </c>
    </row>
    <row r="37" spans="2:12" ht="12" x14ac:dyDescent="0.2">
      <c r="B37" s="16" t="s">
        <v>62</v>
      </c>
      <c r="C37" s="4">
        <v>25000</v>
      </c>
      <c r="D37" s="4">
        <v>0</v>
      </c>
      <c r="E37" s="4">
        <v>0</v>
      </c>
      <c r="F37" s="79">
        <v>11150</v>
      </c>
      <c r="G37" s="4">
        <v>0</v>
      </c>
      <c r="H37" s="4">
        <v>0</v>
      </c>
      <c r="I37" s="83">
        <f t="shared" si="1"/>
        <v>36150</v>
      </c>
    </row>
    <row r="38" spans="2:12" x14ac:dyDescent="0.2">
      <c r="B38" s="16" t="s">
        <v>63</v>
      </c>
      <c r="C38" s="4">
        <v>0</v>
      </c>
      <c r="D38" s="4">
        <v>0</v>
      </c>
      <c r="E38" s="4">
        <v>0</v>
      </c>
      <c r="F38" s="4">
        <v>0</v>
      </c>
      <c r="G38" s="4">
        <v>0</v>
      </c>
      <c r="H38" s="4">
        <v>0</v>
      </c>
      <c r="I38" s="84">
        <v>0</v>
      </c>
    </row>
    <row r="39" spans="2:12" ht="12" x14ac:dyDescent="0.2">
      <c r="B39" s="16" t="s">
        <v>64</v>
      </c>
      <c r="C39" s="4">
        <v>30000</v>
      </c>
      <c r="D39" s="4">
        <v>0</v>
      </c>
      <c r="E39" s="4">
        <v>0</v>
      </c>
      <c r="F39" s="4">
        <v>0</v>
      </c>
      <c r="G39" s="4">
        <v>10000</v>
      </c>
      <c r="H39" s="4">
        <v>0</v>
      </c>
      <c r="I39" s="83">
        <f t="shared" si="1"/>
        <v>40000</v>
      </c>
    </row>
    <row r="40" spans="2:12" x14ac:dyDescent="0.2">
      <c r="B40" s="16" t="s">
        <v>65</v>
      </c>
      <c r="C40" s="4">
        <v>0</v>
      </c>
      <c r="D40" s="4">
        <v>0</v>
      </c>
      <c r="E40" s="4">
        <v>0</v>
      </c>
      <c r="F40" s="4">
        <v>0</v>
      </c>
      <c r="G40" s="4">
        <v>0</v>
      </c>
      <c r="H40" s="4">
        <v>0</v>
      </c>
      <c r="I40" s="84">
        <v>0</v>
      </c>
    </row>
    <row r="41" spans="2:12" ht="12" x14ac:dyDescent="0.2">
      <c r="B41" s="16" t="s">
        <v>66</v>
      </c>
      <c r="C41" s="79">
        <v>870984.41</v>
      </c>
      <c r="D41" s="4">
        <v>98764.800000000003</v>
      </c>
      <c r="E41" s="4">
        <v>0</v>
      </c>
      <c r="F41" s="4">
        <v>0</v>
      </c>
      <c r="G41" s="4">
        <v>41150</v>
      </c>
      <c r="H41" s="4">
        <v>0</v>
      </c>
      <c r="I41" s="83">
        <v>928599.21</v>
      </c>
      <c r="J41" s="82"/>
      <c r="L41" s="81"/>
    </row>
    <row r="42" spans="2:12" x14ac:dyDescent="0.2">
      <c r="B42" s="17" t="s">
        <v>67</v>
      </c>
      <c r="C42" s="3">
        <v>0</v>
      </c>
      <c r="D42" s="3">
        <v>0</v>
      </c>
      <c r="E42" s="3">
        <v>0</v>
      </c>
      <c r="F42" s="3">
        <v>0</v>
      </c>
      <c r="G42" s="3">
        <v>0</v>
      </c>
      <c r="H42" s="3">
        <v>0</v>
      </c>
      <c r="I42" s="84">
        <v>0</v>
      </c>
      <c r="L42" s="81"/>
    </row>
    <row r="43" spans="2:12" x14ac:dyDescent="0.2">
      <c r="B43" s="16" t="s">
        <v>68</v>
      </c>
      <c r="C43" s="4">
        <v>0</v>
      </c>
      <c r="D43" s="4">
        <v>0</v>
      </c>
      <c r="E43" s="4">
        <v>0</v>
      </c>
      <c r="F43" s="4">
        <v>0</v>
      </c>
      <c r="G43" s="4">
        <v>0</v>
      </c>
      <c r="H43" s="4">
        <v>0</v>
      </c>
      <c r="I43" s="84">
        <v>0</v>
      </c>
    </row>
    <row r="44" spans="2:12" x14ac:dyDescent="0.2">
      <c r="B44" s="16" t="s">
        <v>69</v>
      </c>
      <c r="C44" s="4">
        <v>0</v>
      </c>
      <c r="D44" s="4">
        <v>0</v>
      </c>
      <c r="E44" s="4">
        <v>0</v>
      </c>
      <c r="F44" s="4">
        <v>0</v>
      </c>
      <c r="G44" s="4">
        <v>0</v>
      </c>
      <c r="H44" s="4">
        <v>0</v>
      </c>
      <c r="I44" s="84">
        <v>0</v>
      </c>
    </row>
    <row r="45" spans="2:12" x14ac:dyDescent="0.2">
      <c r="B45" s="16" t="s">
        <v>70</v>
      </c>
      <c r="C45" s="4">
        <v>0</v>
      </c>
      <c r="D45" s="4">
        <v>0</v>
      </c>
      <c r="E45" s="4">
        <v>0</v>
      </c>
      <c r="F45" s="4">
        <v>0</v>
      </c>
      <c r="G45" s="4">
        <v>0</v>
      </c>
      <c r="H45" s="4">
        <v>0</v>
      </c>
      <c r="I45" s="4">
        <v>0</v>
      </c>
    </row>
    <row r="46" spans="2:12" x14ac:dyDescent="0.2">
      <c r="B46" s="16" t="s">
        <v>71</v>
      </c>
      <c r="C46" s="4">
        <v>0</v>
      </c>
      <c r="D46" s="4">
        <v>0</v>
      </c>
      <c r="E46" s="4">
        <v>0</v>
      </c>
      <c r="F46" s="4">
        <v>0</v>
      </c>
      <c r="G46" s="4">
        <v>0</v>
      </c>
      <c r="H46" s="4">
        <v>0</v>
      </c>
      <c r="I46" s="4">
        <v>0</v>
      </c>
    </row>
    <row r="47" spans="2:12" x14ac:dyDescent="0.2">
      <c r="B47" s="16" t="s">
        <v>72</v>
      </c>
      <c r="C47" s="4">
        <v>0</v>
      </c>
      <c r="D47" s="4">
        <v>0</v>
      </c>
      <c r="E47" s="4">
        <v>0</v>
      </c>
      <c r="F47" s="4">
        <v>0</v>
      </c>
      <c r="G47" s="4">
        <v>0</v>
      </c>
      <c r="H47" s="4">
        <v>0</v>
      </c>
      <c r="I47" s="4">
        <v>0</v>
      </c>
    </row>
    <row r="48" spans="2:12" x14ac:dyDescent="0.2">
      <c r="B48" s="16" t="s">
        <v>73</v>
      </c>
      <c r="C48" s="4">
        <v>0</v>
      </c>
      <c r="D48" s="4">
        <v>0</v>
      </c>
      <c r="E48" s="4">
        <v>0</v>
      </c>
      <c r="F48" s="4">
        <v>0</v>
      </c>
      <c r="G48" s="4">
        <v>0</v>
      </c>
      <c r="H48" s="4">
        <v>0</v>
      </c>
      <c r="I48" s="4">
        <v>0</v>
      </c>
    </row>
    <row r="49" spans="2:9" x14ac:dyDescent="0.2">
      <c r="B49" s="16" t="s">
        <v>74</v>
      </c>
      <c r="C49" s="4">
        <v>0</v>
      </c>
      <c r="D49" s="4">
        <v>0</v>
      </c>
      <c r="E49" s="4">
        <v>0</v>
      </c>
      <c r="F49" s="4">
        <v>0</v>
      </c>
      <c r="G49" s="4">
        <v>0</v>
      </c>
      <c r="H49" s="4">
        <v>0</v>
      </c>
      <c r="I49" s="4">
        <v>0</v>
      </c>
    </row>
    <row r="50" spans="2:9" x14ac:dyDescent="0.2">
      <c r="B50" s="16" t="s">
        <v>75</v>
      </c>
      <c r="C50" s="4">
        <v>0</v>
      </c>
      <c r="D50" s="4">
        <v>0</v>
      </c>
      <c r="E50" s="4">
        <v>0</v>
      </c>
      <c r="F50" s="4">
        <v>0</v>
      </c>
      <c r="G50" s="4">
        <v>0</v>
      </c>
      <c r="H50" s="4">
        <v>0</v>
      </c>
      <c r="I50" s="4">
        <v>0</v>
      </c>
    </row>
    <row r="51" spans="2:9" x14ac:dyDescent="0.2">
      <c r="B51" s="16" t="s">
        <v>76</v>
      </c>
      <c r="C51" s="4">
        <v>0</v>
      </c>
      <c r="D51" s="4">
        <v>0</v>
      </c>
      <c r="E51" s="4">
        <v>0</v>
      </c>
      <c r="F51" s="4">
        <v>0</v>
      </c>
      <c r="G51" s="4">
        <v>0</v>
      </c>
      <c r="H51" s="4">
        <v>0</v>
      </c>
      <c r="I51" s="4">
        <v>0</v>
      </c>
    </row>
    <row r="52" spans="2:9" x14ac:dyDescent="0.2">
      <c r="B52" s="17" t="s">
        <v>77</v>
      </c>
      <c r="C52" s="3">
        <v>0</v>
      </c>
      <c r="D52" s="3">
        <v>0</v>
      </c>
      <c r="E52" s="3">
        <v>0</v>
      </c>
      <c r="F52" s="3">
        <v>0</v>
      </c>
      <c r="G52" s="3">
        <v>0</v>
      </c>
      <c r="H52" s="3">
        <v>0</v>
      </c>
      <c r="I52" s="4">
        <v>0</v>
      </c>
    </row>
    <row r="53" spans="2:9" x14ac:dyDescent="0.2">
      <c r="B53" s="16" t="s">
        <v>78</v>
      </c>
      <c r="C53" s="4">
        <v>0</v>
      </c>
      <c r="D53" s="4">
        <v>0</v>
      </c>
      <c r="E53" s="4">
        <v>0</v>
      </c>
      <c r="F53" s="4">
        <v>0</v>
      </c>
      <c r="G53" s="4">
        <v>0</v>
      </c>
      <c r="H53" s="4">
        <v>0</v>
      </c>
      <c r="I53" s="4">
        <v>0</v>
      </c>
    </row>
    <row r="54" spans="2:9" x14ac:dyDescent="0.2">
      <c r="B54" s="16" t="s">
        <v>79</v>
      </c>
      <c r="C54" s="4">
        <v>0</v>
      </c>
      <c r="D54" s="4">
        <v>0</v>
      </c>
      <c r="E54" s="4">
        <v>0</v>
      </c>
      <c r="F54" s="4">
        <v>0</v>
      </c>
      <c r="G54" s="4">
        <v>0</v>
      </c>
      <c r="H54" s="4">
        <v>0</v>
      </c>
      <c r="I54" s="4">
        <v>0</v>
      </c>
    </row>
    <row r="55" spans="2:9" x14ac:dyDescent="0.2">
      <c r="B55" s="16" t="s">
        <v>80</v>
      </c>
      <c r="C55" s="4">
        <v>0</v>
      </c>
      <c r="D55" s="4">
        <v>0</v>
      </c>
      <c r="E55" s="4">
        <v>0</v>
      </c>
      <c r="F55" s="4">
        <v>0</v>
      </c>
      <c r="G55" s="4">
        <v>0</v>
      </c>
      <c r="H55" s="4">
        <v>0</v>
      </c>
      <c r="I55" s="4">
        <v>0</v>
      </c>
    </row>
    <row r="56" spans="2:9" x14ac:dyDescent="0.2">
      <c r="B56" s="16" t="s">
        <v>81</v>
      </c>
      <c r="C56" s="4">
        <v>0</v>
      </c>
      <c r="D56" s="4">
        <v>0</v>
      </c>
      <c r="E56" s="4">
        <v>0</v>
      </c>
      <c r="F56" s="4">
        <v>0</v>
      </c>
      <c r="G56" s="4">
        <v>0</v>
      </c>
      <c r="H56" s="4">
        <v>0</v>
      </c>
      <c r="I56" s="4">
        <v>0</v>
      </c>
    </row>
    <row r="57" spans="2:9" x14ac:dyDescent="0.2">
      <c r="B57" s="16" t="s">
        <v>82</v>
      </c>
      <c r="C57" s="4">
        <v>0</v>
      </c>
      <c r="D57" s="4">
        <v>0</v>
      </c>
      <c r="E57" s="4">
        <v>0</v>
      </c>
      <c r="F57" s="4">
        <v>0</v>
      </c>
      <c r="G57" s="4">
        <v>0</v>
      </c>
      <c r="H57" s="4">
        <v>0</v>
      </c>
      <c r="I57" s="4">
        <v>0</v>
      </c>
    </row>
    <row r="58" spans="2:9" x14ac:dyDescent="0.2">
      <c r="B58" s="16" t="s">
        <v>83</v>
      </c>
      <c r="C58" s="4">
        <v>0</v>
      </c>
      <c r="D58" s="4">
        <v>0</v>
      </c>
      <c r="E58" s="4">
        <v>0</v>
      </c>
      <c r="F58" s="4">
        <v>0</v>
      </c>
      <c r="G58" s="4">
        <v>0</v>
      </c>
      <c r="H58" s="4">
        <v>0</v>
      </c>
      <c r="I58" s="4">
        <v>0</v>
      </c>
    </row>
    <row r="59" spans="2:9" x14ac:dyDescent="0.2">
      <c r="B59" s="16" t="s">
        <v>84</v>
      </c>
      <c r="C59" s="4">
        <v>0</v>
      </c>
      <c r="D59" s="4">
        <v>0</v>
      </c>
      <c r="E59" s="4">
        <v>0</v>
      </c>
      <c r="F59" s="4">
        <v>0</v>
      </c>
      <c r="G59" s="4">
        <v>0</v>
      </c>
      <c r="H59" s="4">
        <v>0</v>
      </c>
      <c r="I59" s="4">
        <v>0</v>
      </c>
    </row>
    <row r="60" spans="2:9" x14ac:dyDescent="0.2">
      <c r="B60" s="16" t="s">
        <v>85</v>
      </c>
      <c r="C60" s="4">
        <v>0</v>
      </c>
      <c r="D60" s="4">
        <v>0</v>
      </c>
      <c r="E60" s="4">
        <v>0</v>
      </c>
      <c r="F60" s="4">
        <v>0</v>
      </c>
      <c r="G60" s="4">
        <v>0</v>
      </c>
      <c r="H60" s="4">
        <v>0</v>
      </c>
      <c r="I60" s="4">
        <v>0</v>
      </c>
    </row>
    <row r="61" spans="2:9" x14ac:dyDescent="0.2">
      <c r="B61" s="16" t="s">
        <v>86</v>
      </c>
      <c r="C61" s="4">
        <v>0</v>
      </c>
      <c r="D61" s="4">
        <v>0</v>
      </c>
      <c r="E61" s="4">
        <v>0</v>
      </c>
      <c r="F61" s="4">
        <v>0</v>
      </c>
      <c r="G61" s="4">
        <v>0</v>
      </c>
      <c r="H61" s="4">
        <v>0</v>
      </c>
      <c r="I61" s="4">
        <v>0</v>
      </c>
    </row>
    <row r="62" spans="2:9" x14ac:dyDescent="0.2">
      <c r="B62" s="17" t="s">
        <v>87</v>
      </c>
      <c r="C62" s="3">
        <v>0</v>
      </c>
      <c r="D62" s="3">
        <v>0</v>
      </c>
      <c r="E62" s="3">
        <v>0</v>
      </c>
      <c r="F62" s="3">
        <v>0</v>
      </c>
      <c r="G62" s="3">
        <v>0</v>
      </c>
      <c r="H62" s="3">
        <v>0</v>
      </c>
      <c r="I62" s="4">
        <v>0</v>
      </c>
    </row>
    <row r="63" spans="2:9" x14ac:dyDescent="0.2">
      <c r="B63" s="16" t="s">
        <v>88</v>
      </c>
      <c r="C63" s="4">
        <v>0</v>
      </c>
      <c r="D63" s="4">
        <v>0</v>
      </c>
      <c r="E63" s="4">
        <v>0</v>
      </c>
      <c r="F63" s="4">
        <v>0</v>
      </c>
      <c r="G63" s="4">
        <v>0</v>
      </c>
      <c r="H63" s="4">
        <v>0</v>
      </c>
      <c r="I63" s="4">
        <v>0</v>
      </c>
    </row>
    <row r="64" spans="2:9" x14ac:dyDescent="0.2">
      <c r="B64" s="16" t="s">
        <v>89</v>
      </c>
      <c r="C64" s="4">
        <v>0</v>
      </c>
      <c r="D64" s="4">
        <v>0</v>
      </c>
      <c r="E64" s="4">
        <v>0</v>
      </c>
      <c r="F64" s="4">
        <v>0</v>
      </c>
      <c r="G64" s="4">
        <v>0</v>
      </c>
      <c r="H64" s="4">
        <v>0</v>
      </c>
      <c r="I64" s="4">
        <v>0</v>
      </c>
    </row>
    <row r="65" spans="2:9" x14ac:dyDescent="0.2">
      <c r="B65" s="16" t="s">
        <v>90</v>
      </c>
      <c r="C65" s="4">
        <v>0</v>
      </c>
      <c r="D65" s="4">
        <v>0</v>
      </c>
      <c r="E65" s="4">
        <v>0</v>
      </c>
      <c r="F65" s="4">
        <v>0</v>
      </c>
      <c r="G65" s="4">
        <v>0</v>
      </c>
      <c r="H65" s="4">
        <v>0</v>
      </c>
      <c r="I65" s="4">
        <v>0</v>
      </c>
    </row>
    <row r="66" spans="2:9" x14ac:dyDescent="0.2">
      <c r="B66" s="17" t="s">
        <v>91</v>
      </c>
      <c r="C66" s="3">
        <v>0</v>
      </c>
      <c r="D66" s="3">
        <v>0</v>
      </c>
      <c r="E66" s="3">
        <v>0</v>
      </c>
      <c r="F66" s="3">
        <v>0</v>
      </c>
      <c r="G66" s="3">
        <v>0</v>
      </c>
      <c r="H66" s="3">
        <v>0</v>
      </c>
      <c r="I66" s="4">
        <v>0</v>
      </c>
    </row>
    <row r="67" spans="2:9" x14ac:dyDescent="0.2">
      <c r="B67" s="16" t="s">
        <v>92</v>
      </c>
      <c r="C67" s="4">
        <v>0</v>
      </c>
      <c r="D67" s="4">
        <v>0</v>
      </c>
      <c r="E67" s="4">
        <v>0</v>
      </c>
      <c r="F67" s="4">
        <v>0</v>
      </c>
      <c r="G67" s="4">
        <v>0</v>
      </c>
      <c r="H67" s="4">
        <v>0</v>
      </c>
      <c r="I67" s="4">
        <v>0</v>
      </c>
    </row>
    <row r="68" spans="2:9" x14ac:dyDescent="0.2">
      <c r="B68" s="16" t="s">
        <v>93</v>
      </c>
      <c r="C68" s="4">
        <v>0</v>
      </c>
      <c r="D68" s="4">
        <v>0</v>
      </c>
      <c r="E68" s="4">
        <v>0</v>
      </c>
      <c r="F68" s="4">
        <v>0</v>
      </c>
      <c r="G68" s="4">
        <v>0</v>
      </c>
      <c r="H68" s="4">
        <v>0</v>
      </c>
      <c r="I68" s="4">
        <v>0</v>
      </c>
    </row>
    <row r="69" spans="2:9" x14ac:dyDescent="0.2">
      <c r="B69" s="16" t="s">
        <v>94</v>
      </c>
      <c r="C69" s="4">
        <v>0</v>
      </c>
      <c r="D69" s="4">
        <v>0</v>
      </c>
      <c r="E69" s="4">
        <v>0</v>
      </c>
      <c r="F69" s="4">
        <v>0</v>
      </c>
      <c r="G69" s="4">
        <v>0</v>
      </c>
      <c r="H69" s="4">
        <v>0</v>
      </c>
      <c r="I69" s="4">
        <v>0</v>
      </c>
    </row>
    <row r="70" spans="2:9" x14ac:dyDescent="0.2">
      <c r="B70" s="16" t="s">
        <v>95</v>
      </c>
      <c r="C70" s="4">
        <v>0</v>
      </c>
      <c r="D70" s="4">
        <v>0</v>
      </c>
      <c r="E70" s="4">
        <v>0</v>
      </c>
      <c r="F70" s="4">
        <v>0</v>
      </c>
      <c r="G70" s="4">
        <v>0</v>
      </c>
      <c r="H70" s="4">
        <v>0</v>
      </c>
      <c r="I70" s="4">
        <v>0</v>
      </c>
    </row>
    <row r="71" spans="2:9" x14ac:dyDescent="0.2">
      <c r="B71" s="16" t="s">
        <v>96</v>
      </c>
      <c r="C71" s="4">
        <v>0</v>
      </c>
      <c r="D71" s="4">
        <v>0</v>
      </c>
      <c r="E71" s="4">
        <v>0</v>
      </c>
      <c r="F71" s="4">
        <v>0</v>
      </c>
      <c r="G71" s="4">
        <v>0</v>
      </c>
      <c r="H71" s="4">
        <v>0</v>
      </c>
      <c r="I71" s="4">
        <v>0</v>
      </c>
    </row>
    <row r="72" spans="2:9" x14ac:dyDescent="0.2">
      <c r="B72" s="16" t="s">
        <v>97</v>
      </c>
      <c r="C72" s="4">
        <v>0</v>
      </c>
      <c r="D72" s="4">
        <v>0</v>
      </c>
      <c r="E72" s="4">
        <v>0</v>
      </c>
      <c r="F72" s="4">
        <v>0</v>
      </c>
      <c r="G72" s="4">
        <v>0</v>
      </c>
      <c r="H72" s="4">
        <v>0</v>
      </c>
      <c r="I72" s="4">
        <v>0</v>
      </c>
    </row>
    <row r="73" spans="2:9" x14ac:dyDescent="0.2">
      <c r="B73" s="16" t="s">
        <v>98</v>
      </c>
      <c r="C73" s="4">
        <v>0</v>
      </c>
      <c r="D73" s="4">
        <v>0</v>
      </c>
      <c r="E73" s="4">
        <v>0</v>
      </c>
      <c r="F73" s="4">
        <v>0</v>
      </c>
      <c r="G73" s="4">
        <v>0</v>
      </c>
      <c r="H73" s="4">
        <v>0</v>
      </c>
      <c r="I73" s="4">
        <v>0</v>
      </c>
    </row>
    <row r="74" spans="2:9" x14ac:dyDescent="0.2">
      <c r="B74" s="17" t="s">
        <v>99</v>
      </c>
      <c r="C74" s="3">
        <v>0</v>
      </c>
      <c r="D74" s="3">
        <v>0</v>
      </c>
      <c r="E74" s="3">
        <v>0</v>
      </c>
      <c r="F74" s="3">
        <v>0</v>
      </c>
      <c r="G74" s="3">
        <v>0</v>
      </c>
      <c r="H74" s="3">
        <v>0</v>
      </c>
      <c r="I74" s="4">
        <v>0</v>
      </c>
    </row>
    <row r="75" spans="2:9" x14ac:dyDescent="0.2">
      <c r="B75" s="16" t="s">
        <v>100</v>
      </c>
      <c r="C75" s="4">
        <v>0</v>
      </c>
      <c r="D75" s="4">
        <v>0</v>
      </c>
      <c r="E75" s="4">
        <v>0</v>
      </c>
      <c r="F75" s="4">
        <v>0</v>
      </c>
      <c r="G75" s="4">
        <v>0</v>
      </c>
      <c r="H75" s="4">
        <v>0</v>
      </c>
      <c r="I75" s="4">
        <v>0</v>
      </c>
    </row>
    <row r="76" spans="2:9" x14ac:dyDescent="0.2">
      <c r="B76" s="16" t="s">
        <v>101</v>
      </c>
      <c r="C76" s="4">
        <v>0</v>
      </c>
      <c r="D76" s="4">
        <v>0</v>
      </c>
      <c r="E76" s="4">
        <v>0</v>
      </c>
      <c r="F76" s="4">
        <v>0</v>
      </c>
      <c r="G76" s="4">
        <v>0</v>
      </c>
      <c r="H76" s="4">
        <v>0</v>
      </c>
      <c r="I76" s="4">
        <v>0</v>
      </c>
    </row>
    <row r="77" spans="2:9" x14ac:dyDescent="0.2">
      <c r="B77" s="16" t="s">
        <v>102</v>
      </c>
      <c r="C77" s="4">
        <v>0</v>
      </c>
      <c r="D77" s="4">
        <v>0</v>
      </c>
      <c r="E77" s="4">
        <v>0</v>
      </c>
      <c r="F77" s="4">
        <v>0</v>
      </c>
      <c r="G77" s="4">
        <v>0</v>
      </c>
      <c r="H77" s="4">
        <v>0</v>
      </c>
      <c r="I77" s="4">
        <v>0</v>
      </c>
    </row>
    <row r="78" spans="2:9" x14ac:dyDescent="0.2">
      <c r="B78" s="17" t="s">
        <v>103</v>
      </c>
      <c r="C78" s="3">
        <v>0</v>
      </c>
      <c r="D78" s="3">
        <v>0</v>
      </c>
      <c r="E78" s="3">
        <v>0</v>
      </c>
      <c r="F78" s="3">
        <v>0</v>
      </c>
      <c r="G78" s="3">
        <v>0</v>
      </c>
      <c r="H78" s="3">
        <v>0</v>
      </c>
      <c r="I78" s="4">
        <v>0</v>
      </c>
    </row>
    <row r="79" spans="2:9" x14ac:dyDescent="0.2">
      <c r="B79" s="16" t="s">
        <v>104</v>
      </c>
      <c r="C79" s="4">
        <v>0</v>
      </c>
      <c r="D79" s="4">
        <v>0</v>
      </c>
      <c r="E79" s="4">
        <v>0</v>
      </c>
      <c r="F79" s="4">
        <v>0</v>
      </c>
      <c r="G79" s="4">
        <v>0</v>
      </c>
      <c r="H79" s="4">
        <v>0</v>
      </c>
      <c r="I79" s="4">
        <v>0</v>
      </c>
    </row>
    <row r="80" spans="2:9" x14ac:dyDescent="0.2">
      <c r="B80" s="16" t="s">
        <v>105</v>
      </c>
      <c r="C80" s="4">
        <v>0</v>
      </c>
      <c r="D80" s="4">
        <v>0</v>
      </c>
      <c r="E80" s="4">
        <v>0</v>
      </c>
      <c r="F80" s="4">
        <v>0</v>
      </c>
      <c r="G80" s="4">
        <v>0</v>
      </c>
      <c r="H80" s="4">
        <v>0</v>
      </c>
      <c r="I80" s="4">
        <v>0</v>
      </c>
    </row>
    <row r="81" spans="2:9" x14ac:dyDescent="0.2">
      <c r="B81" s="16" t="s">
        <v>106</v>
      </c>
      <c r="C81" s="4">
        <v>0</v>
      </c>
      <c r="D81" s="4">
        <v>0</v>
      </c>
      <c r="E81" s="4">
        <v>0</v>
      </c>
      <c r="F81" s="4">
        <v>0</v>
      </c>
      <c r="G81" s="4">
        <v>0</v>
      </c>
      <c r="H81" s="4">
        <v>0</v>
      </c>
      <c r="I81" s="4">
        <v>0</v>
      </c>
    </row>
    <row r="82" spans="2:9" x14ac:dyDescent="0.2">
      <c r="B82" s="16" t="s">
        <v>107</v>
      </c>
      <c r="C82" s="4">
        <v>0</v>
      </c>
      <c r="D82" s="4">
        <v>0</v>
      </c>
      <c r="E82" s="4">
        <v>0</v>
      </c>
      <c r="F82" s="4">
        <v>0</v>
      </c>
      <c r="G82" s="4">
        <v>0</v>
      </c>
      <c r="H82" s="4">
        <v>0</v>
      </c>
      <c r="I82" s="4">
        <v>0</v>
      </c>
    </row>
    <row r="83" spans="2:9" x14ac:dyDescent="0.2">
      <c r="B83" s="16" t="s">
        <v>108</v>
      </c>
      <c r="C83" s="4">
        <v>0</v>
      </c>
      <c r="D83" s="4">
        <v>0</v>
      </c>
      <c r="E83" s="4">
        <v>0</v>
      </c>
      <c r="F83" s="4">
        <v>0</v>
      </c>
      <c r="G83" s="4">
        <v>0</v>
      </c>
      <c r="H83" s="4">
        <v>0</v>
      </c>
      <c r="I83" s="4">
        <v>0</v>
      </c>
    </row>
    <row r="84" spans="2:9" x14ac:dyDescent="0.2">
      <c r="B84" s="16" t="s">
        <v>109</v>
      </c>
      <c r="C84" s="4">
        <v>0</v>
      </c>
      <c r="D84" s="4">
        <v>0</v>
      </c>
      <c r="E84" s="4">
        <v>0</v>
      </c>
      <c r="F84" s="4">
        <v>0</v>
      </c>
      <c r="G84" s="4">
        <v>0</v>
      </c>
      <c r="H84" s="4">
        <v>0</v>
      </c>
      <c r="I84" s="4">
        <v>0</v>
      </c>
    </row>
    <row r="85" spans="2:9" x14ac:dyDescent="0.2">
      <c r="B85" s="16" t="s">
        <v>110</v>
      </c>
      <c r="C85" s="4">
        <v>0</v>
      </c>
      <c r="D85" s="4">
        <v>0</v>
      </c>
      <c r="E85" s="4">
        <v>0</v>
      </c>
      <c r="F85" s="4">
        <v>0</v>
      </c>
      <c r="G85" s="4">
        <v>0</v>
      </c>
      <c r="H85" s="4">
        <v>0</v>
      </c>
      <c r="I85" s="4">
        <v>0</v>
      </c>
    </row>
    <row r="86" spans="2:9" x14ac:dyDescent="0.2">
      <c r="B86" s="10"/>
      <c r="C86" s="4"/>
      <c r="D86" s="4"/>
      <c r="E86" s="4"/>
      <c r="F86" s="4"/>
      <c r="G86" s="4"/>
      <c r="H86" s="4"/>
      <c r="I86" s="4"/>
    </row>
    <row r="87" spans="2:9" x14ac:dyDescent="0.2">
      <c r="B87" s="14" t="s">
        <v>111</v>
      </c>
      <c r="C87" s="3">
        <v>0</v>
      </c>
      <c r="D87" s="3">
        <v>0</v>
      </c>
      <c r="E87" s="3">
        <v>0</v>
      </c>
      <c r="F87" s="3">
        <v>0</v>
      </c>
      <c r="G87" s="3">
        <v>0</v>
      </c>
      <c r="H87" s="3">
        <v>0</v>
      </c>
      <c r="I87" s="3">
        <v>0</v>
      </c>
    </row>
    <row r="88" spans="2:9" x14ac:dyDescent="0.2">
      <c r="B88" s="17" t="s">
        <v>39</v>
      </c>
      <c r="C88" s="3">
        <v>0</v>
      </c>
      <c r="D88" s="3">
        <v>0</v>
      </c>
      <c r="E88" s="3">
        <v>0</v>
      </c>
      <c r="F88" s="3">
        <v>0</v>
      </c>
      <c r="G88" s="3">
        <v>0</v>
      </c>
      <c r="H88" s="3">
        <v>0</v>
      </c>
      <c r="I88" s="3">
        <v>0</v>
      </c>
    </row>
    <row r="89" spans="2:9" x14ac:dyDescent="0.2">
      <c r="B89" s="16" t="s">
        <v>40</v>
      </c>
      <c r="C89" s="4">
        <v>0</v>
      </c>
      <c r="D89" s="4">
        <v>0</v>
      </c>
      <c r="E89" s="4">
        <v>0</v>
      </c>
      <c r="F89" s="4">
        <v>0</v>
      </c>
      <c r="G89" s="4">
        <v>0</v>
      </c>
      <c r="H89" s="4">
        <v>0</v>
      </c>
      <c r="I89" s="4">
        <v>0</v>
      </c>
    </row>
    <row r="90" spans="2:9" x14ac:dyDescent="0.2">
      <c r="B90" s="16" t="s">
        <v>41</v>
      </c>
      <c r="C90" s="4">
        <v>0</v>
      </c>
      <c r="D90" s="4">
        <v>0</v>
      </c>
      <c r="E90" s="4">
        <v>0</v>
      </c>
      <c r="F90" s="4">
        <v>0</v>
      </c>
      <c r="G90" s="4">
        <v>0</v>
      </c>
      <c r="H90" s="4">
        <v>0</v>
      </c>
      <c r="I90" s="4">
        <v>0</v>
      </c>
    </row>
    <row r="91" spans="2:9" x14ac:dyDescent="0.2">
      <c r="B91" s="16" t="s">
        <v>42</v>
      </c>
      <c r="C91" s="4">
        <v>0</v>
      </c>
      <c r="D91" s="4">
        <v>0</v>
      </c>
      <c r="E91" s="4">
        <v>0</v>
      </c>
      <c r="F91" s="4">
        <v>0</v>
      </c>
      <c r="G91" s="4">
        <v>0</v>
      </c>
      <c r="H91" s="4">
        <v>0</v>
      </c>
      <c r="I91" s="4">
        <v>0</v>
      </c>
    </row>
    <row r="92" spans="2:9" x14ac:dyDescent="0.2">
      <c r="B92" s="16" t="s">
        <v>43</v>
      </c>
      <c r="C92" s="4">
        <v>0</v>
      </c>
      <c r="D92" s="4">
        <v>0</v>
      </c>
      <c r="E92" s="4">
        <v>0</v>
      </c>
      <c r="F92" s="4">
        <v>0</v>
      </c>
      <c r="G92" s="4">
        <v>0</v>
      </c>
      <c r="H92" s="4">
        <v>0</v>
      </c>
      <c r="I92" s="4">
        <v>0</v>
      </c>
    </row>
    <row r="93" spans="2:9" x14ac:dyDescent="0.2">
      <c r="B93" s="16" t="s">
        <v>44</v>
      </c>
      <c r="C93" s="4">
        <v>0</v>
      </c>
      <c r="D93" s="4">
        <v>0</v>
      </c>
      <c r="E93" s="4">
        <v>0</v>
      </c>
      <c r="F93" s="4">
        <v>0</v>
      </c>
      <c r="G93" s="4">
        <v>0</v>
      </c>
      <c r="H93" s="4">
        <v>0</v>
      </c>
      <c r="I93" s="4">
        <v>0</v>
      </c>
    </row>
    <row r="94" spans="2:9" x14ac:dyDescent="0.2">
      <c r="B94" s="16" t="s">
        <v>45</v>
      </c>
      <c r="C94" s="4">
        <v>0</v>
      </c>
      <c r="D94" s="4">
        <v>0</v>
      </c>
      <c r="E94" s="4">
        <v>0</v>
      </c>
      <c r="F94" s="4">
        <v>0</v>
      </c>
      <c r="G94" s="4">
        <v>0</v>
      </c>
      <c r="H94" s="4">
        <v>0</v>
      </c>
      <c r="I94" s="4">
        <v>0</v>
      </c>
    </row>
    <row r="95" spans="2:9" x14ac:dyDescent="0.2">
      <c r="B95" s="16" t="s">
        <v>46</v>
      </c>
      <c r="C95" s="4">
        <v>0</v>
      </c>
      <c r="D95" s="4">
        <v>0</v>
      </c>
      <c r="E95" s="4">
        <v>0</v>
      </c>
      <c r="F95" s="4">
        <v>0</v>
      </c>
      <c r="G95" s="4">
        <v>0</v>
      </c>
      <c r="H95" s="4">
        <v>0</v>
      </c>
      <c r="I95" s="4">
        <v>0</v>
      </c>
    </row>
    <row r="96" spans="2:9" x14ac:dyDescent="0.2">
      <c r="B96" s="17" t="s">
        <v>47</v>
      </c>
      <c r="C96" s="3">
        <v>0</v>
      </c>
      <c r="D96" s="3">
        <v>0</v>
      </c>
      <c r="E96" s="3">
        <v>0</v>
      </c>
      <c r="F96" s="3">
        <v>0</v>
      </c>
      <c r="G96" s="3">
        <v>0</v>
      </c>
      <c r="H96" s="3">
        <v>0</v>
      </c>
      <c r="I96" s="3">
        <v>0</v>
      </c>
    </row>
    <row r="97" spans="2:9" x14ac:dyDescent="0.2">
      <c r="B97" s="16" t="s">
        <v>48</v>
      </c>
      <c r="C97" s="4">
        <v>0</v>
      </c>
      <c r="D97" s="4">
        <v>0</v>
      </c>
      <c r="E97" s="4">
        <v>0</v>
      </c>
      <c r="F97" s="4">
        <v>0</v>
      </c>
      <c r="G97" s="4">
        <v>0</v>
      </c>
      <c r="H97" s="4">
        <v>0</v>
      </c>
      <c r="I97" s="4">
        <v>0</v>
      </c>
    </row>
    <row r="98" spans="2:9" x14ac:dyDescent="0.2">
      <c r="B98" s="16" t="s">
        <v>49</v>
      </c>
      <c r="C98" s="4">
        <v>0</v>
      </c>
      <c r="D98" s="4">
        <v>0</v>
      </c>
      <c r="E98" s="4">
        <v>0</v>
      </c>
      <c r="F98" s="4">
        <v>0</v>
      </c>
      <c r="G98" s="4">
        <v>0</v>
      </c>
      <c r="H98" s="4">
        <v>0</v>
      </c>
      <c r="I98" s="4">
        <v>0</v>
      </c>
    </row>
    <row r="99" spans="2:9" x14ac:dyDescent="0.2">
      <c r="B99" s="16" t="s">
        <v>50</v>
      </c>
      <c r="C99" s="4">
        <v>0</v>
      </c>
      <c r="D99" s="4">
        <v>0</v>
      </c>
      <c r="E99" s="4">
        <v>0</v>
      </c>
      <c r="F99" s="4">
        <v>0</v>
      </c>
      <c r="G99" s="4">
        <v>0</v>
      </c>
      <c r="H99" s="4">
        <v>0</v>
      </c>
      <c r="I99" s="4">
        <v>0</v>
      </c>
    </row>
    <row r="100" spans="2:9" x14ac:dyDescent="0.2">
      <c r="B100" s="16" t="s">
        <v>51</v>
      </c>
      <c r="C100" s="4">
        <v>0</v>
      </c>
      <c r="D100" s="4">
        <v>0</v>
      </c>
      <c r="E100" s="4">
        <v>0</v>
      </c>
      <c r="F100" s="4">
        <v>0</v>
      </c>
      <c r="G100" s="4">
        <v>0</v>
      </c>
      <c r="H100" s="4">
        <v>0</v>
      </c>
      <c r="I100" s="4">
        <v>0</v>
      </c>
    </row>
    <row r="101" spans="2:9" x14ac:dyDescent="0.2">
      <c r="B101" s="18" t="s">
        <v>52</v>
      </c>
      <c r="C101" s="4">
        <v>0</v>
      </c>
      <c r="D101" s="4">
        <v>0</v>
      </c>
      <c r="E101" s="4">
        <v>0</v>
      </c>
      <c r="F101" s="4">
        <v>0</v>
      </c>
      <c r="G101" s="4">
        <v>0</v>
      </c>
      <c r="H101" s="4">
        <v>0</v>
      </c>
      <c r="I101" s="4">
        <v>0</v>
      </c>
    </row>
    <row r="102" spans="2:9" x14ac:dyDescent="0.2">
      <c r="B102" s="16" t="s">
        <v>53</v>
      </c>
      <c r="C102" s="4">
        <v>0</v>
      </c>
      <c r="D102" s="4">
        <v>0</v>
      </c>
      <c r="E102" s="4">
        <v>0</v>
      </c>
      <c r="F102" s="4">
        <v>0</v>
      </c>
      <c r="G102" s="4">
        <v>0</v>
      </c>
      <c r="H102" s="4">
        <v>0</v>
      </c>
      <c r="I102" s="4">
        <v>0</v>
      </c>
    </row>
    <row r="103" spans="2:9" x14ac:dyDescent="0.2">
      <c r="B103" s="16" t="s">
        <v>54</v>
      </c>
      <c r="C103" s="4">
        <v>0</v>
      </c>
      <c r="D103" s="4">
        <v>0</v>
      </c>
      <c r="E103" s="4">
        <v>0</v>
      </c>
      <c r="F103" s="4">
        <v>0</v>
      </c>
      <c r="G103" s="4">
        <v>0</v>
      </c>
      <c r="H103" s="4">
        <v>0</v>
      </c>
      <c r="I103" s="4">
        <v>0</v>
      </c>
    </row>
    <row r="104" spans="2:9" x14ac:dyDescent="0.2">
      <c r="B104" s="16" t="s">
        <v>55</v>
      </c>
      <c r="C104" s="4">
        <v>0</v>
      </c>
      <c r="D104" s="4">
        <v>0</v>
      </c>
      <c r="E104" s="4">
        <v>0</v>
      </c>
      <c r="F104" s="4">
        <v>0</v>
      </c>
      <c r="G104" s="4">
        <v>0</v>
      </c>
      <c r="H104" s="4">
        <v>0</v>
      </c>
      <c r="I104" s="4">
        <v>0</v>
      </c>
    </row>
    <row r="105" spans="2:9" x14ac:dyDescent="0.2">
      <c r="B105" s="16" t="s">
        <v>56</v>
      </c>
      <c r="C105" s="4">
        <v>0</v>
      </c>
      <c r="D105" s="4">
        <v>0</v>
      </c>
      <c r="E105" s="4">
        <v>0</v>
      </c>
      <c r="F105" s="4">
        <v>0</v>
      </c>
      <c r="G105" s="4">
        <v>0</v>
      </c>
      <c r="H105" s="4">
        <v>0</v>
      </c>
      <c r="I105" s="4">
        <v>0</v>
      </c>
    </row>
    <row r="106" spans="2:9" x14ac:dyDescent="0.2">
      <c r="B106" s="17" t="s">
        <v>57</v>
      </c>
      <c r="C106" s="3">
        <v>0</v>
      </c>
      <c r="D106" s="3">
        <v>0</v>
      </c>
      <c r="E106" s="3">
        <v>0</v>
      </c>
      <c r="F106" s="3">
        <v>0</v>
      </c>
      <c r="G106" s="3">
        <v>0</v>
      </c>
      <c r="H106" s="3">
        <v>0</v>
      </c>
      <c r="I106" s="3">
        <v>0</v>
      </c>
    </row>
    <row r="107" spans="2:9" x14ac:dyDescent="0.2">
      <c r="B107" s="16" t="s">
        <v>58</v>
      </c>
      <c r="C107" s="4">
        <v>0</v>
      </c>
      <c r="D107" s="4">
        <v>0</v>
      </c>
      <c r="E107" s="4">
        <v>0</v>
      </c>
      <c r="F107" s="4">
        <v>0</v>
      </c>
      <c r="G107" s="4">
        <v>0</v>
      </c>
      <c r="H107" s="4">
        <v>0</v>
      </c>
      <c r="I107" s="4">
        <v>0</v>
      </c>
    </row>
    <row r="108" spans="2:9" x14ac:dyDescent="0.2">
      <c r="B108" s="16" t="s">
        <v>59</v>
      </c>
      <c r="C108" s="4">
        <v>0</v>
      </c>
      <c r="D108" s="4">
        <v>0</v>
      </c>
      <c r="E108" s="4">
        <v>0</v>
      </c>
      <c r="F108" s="4">
        <v>0</v>
      </c>
      <c r="G108" s="4">
        <v>0</v>
      </c>
      <c r="H108" s="4">
        <v>0</v>
      </c>
      <c r="I108" s="4">
        <v>0</v>
      </c>
    </row>
    <row r="109" spans="2:9" x14ac:dyDescent="0.2">
      <c r="B109" s="16" t="s">
        <v>60</v>
      </c>
      <c r="C109" s="4">
        <v>0</v>
      </c>
      <c r="D109" s="4">
        <v>0</v>
      </c>
      <c r="E109" s="4">
        <v>0</v>
      </c>
      <c r="F109" s="4">
        <v>0</v>
      </c>
      <c r="G109" s="4">
        <v>0</v>
      </c>
      <c r="H109" s="4">
        <v>0</v>
      </c>
      <c r="I109" s="4">
        <v>0</v>
      </c>
    </row>
    <row r="110" spans="2:9" x14ac:dyDescent="0.2">
      <c r="B110" s="16" t="s">
        <v>61</v>
      </c>
      <c r="C110" s="4">
        <v>0</v>
      </c>
      <c r="D110" s="4">
        <v>0</v>
      </c>
      <c r="E110" s="4">
        <v>0</v>
      </c>
      <c r="F110" s="4">
        <v>0</v>
      </c>
      <c r="G110" s="4">
        <v>0</v>
      </c>
      <c r="H110" s="4">
        <v>0</v>
      </c>
      <c r="I110" s="4">
        <v>0</v>
      </c>
    </row>
    <row r="111" spans="2:9" x14ac:dyDescent="0.2">
      <c r="B111" s="16" t="s">
        <v>62</v>
      </c>
      <c r="C111" s="4">
        <v>0</v>
      </c>
      <c r="D111" s="4">
        <v>0</v>
      </c>
      <c r="E111" s="4">
        <v>0</v>
      </c>
      <c r="F111" s="4">
        <v>0</v>
      </c>
      <c r="G111" s="4">
        <v>0</v>
      </c>
      <c r="H111" s="4">
        <v>0</v>
      </c>
      <c r="I111" s="4">
        <v>0</v>
      </c>
    </row>
    <row r="112" spans="2:9" x14ac:dyDescent="0.2">
      <c r="B112" s="16" t="s">
        <v>63</v>
      </c>
      <c r="C112" s="4">
        <v>0</v>
      </c>
      <c r="D112" s="4">
        <v>0</v>
      </c>
      <c r="E112" s="4">
        <v>0</v>
      </c>
      <c r="F112" s="4">
        <v>0</v>
      </c>
      <c r="G112" s="4">
        <v>0</v>
      </c>
      <c r="H112" s="4">
        <v>0</v>
      </c>
      <c r="I112" s="4">
        <v>0</v>
      </c>
    </row>
    <row r="113" spans="2:9" x14ac:dyDescent="0.2">
      <c r="B113" s="16" t="s">
        <v>64</v>
      </c>
      <c r="C113" s="4">
        <v>0</v>
      </c>
      <c r="D113" s="4">
        <v>0</v>
      </c>
      <c r="E113" s="4">
        <v>0</v>
      </c>
      <c r="F113" s="4">
        <v>0</v>
      </c>
      <c r="G113" s="4">
        <v>0</v>
      </c>
      <c r="H113" s="4">
        <v>0</v>
      </c>
      <c r="I113" s="4">
        <v>0</v>
      </c>
    </row>
    <row r="114" spans="2:9" x14ac:dyDescent="0.2">
      <c r="B114" s="16" t="s">
        <v>65</v>
      </c>
      <c r="C114" s="4">
        <v>0</v>
      </c>
      <c r="D114" s="4">
        <v>0</v>
      </c>
      <c r="E114" s="4">
        <v>0</v>
      </c>
      <c r="F114" s="4">
        <v>0</v>
      </c>
      <c r="G114" s="4">
        <v>0</v>
      </c>
      <c r="H114" s="4">
        <v>0</v>
      </c>
      <c r="I114" s="4">
        <v>0</v>
      </c>
    </row>
    <row r="115" spans="2:9" x14ac:dyDescent="0.2">
      <c r="B115" s="16" t="s">
        <v>66</v>
      </c>
      <c r="C115" s="4">
        <v>0</v>
      </c>
      <c r="D115" s="4">
        <v>0</v>
      </c>
      <c r="E115" s="4">
        <v>0</v>
      </c>
      <c r="F115" s="4">
        <v>0</v>
      </c>
      <c r="G115" s="4">
        <v>0</v>
      </c>
      <c r="H115" s="4">
        <v>0</v>
      </c>
      <c r="I115" s="4">
        <v>0</v>
      </c>
    </row>
    <row r="116" spans="2:9" x14ac:dyDescent="0.2">
      <c r="B116" s="17" t="s">
        <v>67</v>
      </c>
      <c r="C116" s="3">
        <v>0</v>
      </c>
      <c r="D116" s="3">
        <v>0</v>
      </c>
      <c r="E116" s="3">
        <v>0</v>
      </c>
      <c r="F116" s="3">
        <v>0</v>
      </c>
      <c r="G116" s="3">
        <v>0</v>
      </c>
      <c r="H116" s="3">
        <v>0</v>
      </c>
      <c r="I116" s="3">
        <v>0</v>
      </c>
    </row>
    <row r="117" spans="2:9" x14ac:dyDescent="0.2">
      <c r="B117" s="16" t="s">
        <v>68</v>
      </c>
      <c r="C117" s="4">
        <v>0</v>
      </c>
      <c r="D117" s="4">
        <v>0</v>
      </c>
      <c r="E117" s="4">
        <v>0</v>
      </c>
      <c r="F117" s="4">
        <v>0</v>
      </c>
      <c r="G117" s="4">
        <v>0</v>
      </c>
      <c r="H117" s="4">
        <v>0</v>
      </c>
      <c r="I117" s="4">
        <v>0</v>
      </c>
    </row>
    <row r="118" spans="2:9" x14ac:dyDescent="0.2">
      <c r="B118" s="16" t="s">
        <v>69</v>
      </c>
      <c r="C118" s="4">
        <v>0</v>
      </c>
      <c r="D118" s="4">
        <v>0</v>
      </c>
      <c r="E118" s="4">
        <v>0</v>
      </c>
      <c r="F118" s="4">
        <v>0</v>
      </c>
      <c r="G118" s="4">
        <v>0</v>
      </c>
      <c r="H118" s="4">
        <v>0</v>
      </c>
      <c r="I118" s="4">
        <v>0</v>
      </c>
    </row>
    <row r="119" spans="2:9" x14ac:dyDescent="0.2">
      <c r="B119" s="16" t="s">
        <v>70</v>
      </c>
      <c r="C119" s="4">
        <v>0</v>
      </c>
      <c r="D119" s="4">
        <v>0</v>
      </c>
      <c r="E119" s="4">
        <v>0</v>
      </c>
      <c r="F119" s="4">
        <v>0</v>
      </c>
      <c r="G119" s="4">
        <v>0</v>
      </c>
      <c r="H119" s="4">
        <v>0</v>
      </c>
      <c r="I119" s="4">
        <v>0</v>
      </c>
    </row>
    <row r="120" spans="2:9" x14ac:dyDescent="0.2">
      <c r="B120" s="16" t="s">
        <v>71</v>
      </c>
      <c r="C120" s="4">
        <v>0</v>
      </c>
      <c r="D120" s="4">
        <v>0</v>
      </c>
      <c r="E120" s="4">
        <v>0</v>
      </c>
      <c r="F120" s="4">
        <v>0</v>
      </c>
      <c r="G120" s="4">
        <v>0</v>
      </c>
      <c r="H120" s="4">
        <v>0</v>
      </c>
      <c r="I120" s="4">
        <v>0</v>
      </c>
    </row>
    <row r="121" spans="2:9" x14ac:dyDescent="0.2">
      <c r="B121" s="16" t="s">
        <v>72</v>
      </c>
      <c r="C121" s="4">
        <v>0</v>
      </c>
      <c r="D121" s="4">
        <v>0</v>
      </c>
      <c r="E121" s="4">
        <v>0</v>
      </c>
      <c r="F121" s="4">
        <v>0</v>
      </c>
      <c r="G121" s="4">
        <v>0</v>
      </c>
      <c r="H121" s="4">
        <v>0</v>
      </c>
      <c r="I121" s="4">
        <v>0</v>
      </c>
    </row>
    <row r="122" spans="2:9" x14ac:dyDescent="0.2">
      <c r="B122" s="16" t="s">
        <v>73</v>
      </c>
      <c r="C122" s="4">
        <v>0</v>
      </c>
      <c r="D122" s="4">
        <v>0</v>
      </c>
      <c r="E122" s="4">
        <v>0</v>
      </c>
      <c r="F122" s="4">
        <v>0</v>
      </c>
      <c r="G122" s="4">
        <v>0</v>
      </c>
      <c r="H122" s="4">
        <v>0</v>
      </c>
      <c r="I122" s="4">
        <v>0</v>
      </c>
    </row>
    <row r="123" spans="2:9" x14ac:dyDescent="0.2">
      <c r="B123" s="16" t="s">
        <v>74</v>
      </c>
      <c r="C123" s="4">
        <v>0</v>
      </c>
      <c r="D123" s="4">
        <v>0</v>
      </c>
      <c r="E123" s="4">
        <v>0</v>
      </c>
      <c r="F123" s="4">
        <v>0</v>
      </c>
      <c r="G123" s="4">
        <v>0</v>
      </c>
      <c r="H123" s="4">
        <v>0</v>
      </c>
      <c r="I123" s="4">
        <v>0</v>
      </c>
    </row>
    <row r="124" spans="2:9" x14ac:dyDescent="0.2">
      <c r="B124" s="16" t="s">
        <v>75</v>
      </c>
      <c r="C124" s="4">
        <v>0</v>
      </c>
      <c r="D124" s="4">
        <v>0</v>
      </c>
      <c r="E124" s="4">
        <v>0</v>
      </c>
      <c r="F124" s="4">
        <v>0</v>
      </c>
      <c r="G124" s="4">
        <v>0</v>
      </c>
      <c r="H124" s="4">
        <v>0</v>
      </c>
      <c r="I124" s="4">
        <v>0</v>
      </c>
    </row>
    <row r="125" spans="2:9" x14ac:dyDescent="0.2">
      <c r="B125" s="16" t="s">
        <v>76</v>
      </c>
      <c r="C125" s="4">
        <v>0</v>
      </c>
      <c r="D125" s="4">
        <v>0</v>
      </c>
      <c r="E125" s="4">
        <v>0</v>
      </c>
      <c r="F125" s="4">
        <v>0</v>
      </c>
      <c r="G125" s="4">
        <v>0</v>
      </c>
      <c r="H125" s="4">
        <v>0</v>
      </c>
      <c r="I125" s="4">
        <v>0</v>
      </c>
    </row>
    <row r="126" spans="2:9" x14ac:dyDescent="0.2">
      <c r="B126" s="17" t="s">
        <v>77</v>
      </c>
      <c r="C126" s="3">
        <v>0</v>
      </c>
      <c r="D126" s="3">
        <v>0</v>
      </c>
      <c r="E126" s="3">
        <v>0</v>
      </c>
      <c r="F126" s="3">
        <v>0</v>
      </c>
      <c r="G126" s="3">
        <v>0</v>
      </c>
      <c r="H126" s="3">
        <v>0</v>
      </c>
      <c r="I126" s="3">
        <v>0</v>
      </c>
    </row>
    <row r="127" spans="2:9" x14ac:dyDescent="0.2">
      <c r="B127" s="16" t="s">
        <v>78</v>
      </c>
      <c r="C127" s="4">
        <v>0</v>
      </c>
      <c r="D127" s="4">
        <v>0</v>
      </c>
      <c r="E127" s="4">
        <v>0</v>
      </c>
      <c r="F127" s="4">
        <v>0</v>
      </c>
      <c r="G127" s="4">
        <v>0</v>
      </c>
      <c r="H127" s="4">
        <v>0</v>
      </c>
      <c r="I127" s="4">
        <v>0</v>
      </c>
    </row>
    <row r="128" spans="2:9" x14ac:dyDescent="0.2">
      <c r="B128" s="16" t="s">
        <v>79</v>
      </c>
      <c r="C128" s="4">
        <v>0</v>
      </c>
      <c r="D128" s="4">
        <v>0</v>
      </c>
      <c r="E128" s="4">
        <v>0</v>
      </c>
      <c r="F128" s="4">
        <v>0</v>
      </c>
      <c r="G128" s="4">
        <v>0</v>
      </c>
      <c r="H128" s="4">
        <v>0</v>
      </c>
      <c r="I128" s="4">
        <v>0</v>
      </c>
    </row>
    <row r="129" spans="2:9" x14ac:dyDescent="0.2">
      <c r="B129" s="16" t="s">
        <v>80</v>
      </c>
      <c r="C129" s="4">
        <v>0</v>
      </c>
      <c r="D129" s="4">
        <v>0</v>
      </c>
      <c r="E129" s="4">
        <v>0</v>
      </c>
      <c r="F129" s="4">
        <v>0</v>
      </c>
      <c r="G129" s="4">
        <v>0</v>
      </c>
      <c r="H129" s="4">
        <v>0</v>
      </c>
      <c r="I129" s="4">
        <v>0</v>
      </c>
    </row>
    <row r="130" spans="2:9" x14ac:dyDescent="0.2">
      <c r="B130" s="16" t="s">
        <v>81</v>
      </c>
      <c r="C130" s="4">
        <v>0</v>
      </c>
      <c r="D130" s="4">
        <v>0</v>
      </c>
      <c r="E130" s="4">
        <v>0</v>
      </c>
      <c r="F130" s="4">
        <v>0</v>
      </c>
      <c r="G130" s="4">
        <v>0</v>
      </c>
      <c r="H130" s="4">
        <v>0</v>
      </c>
      <c r="I130" s="4">
        <v>0</v>
      </c>
    </row>
    <row r="131" spans="2:9" x14ac:dyDescent="0.2">
      <c r="B131" s="16" t="s">
        <v>82</v>
      </c>
      <c r="C131" s="4">
        <v>0</v>
      </c>
      <c r="D131" s="4">
        <v>0</v>
      </c>
      <c r="E131" s="4">
        <v>0</v>
      </c>
      <c r="F131" s="4">
        <v>0</v>
      </c>
      <c r="G131" s="4">
        <v>0</v>
      </c>
      <c r="H131" s="4">
        <v>0</v>
      </c>
      <c r="I131" s="4">
        <v>0</v>
      </c>
    </row>
    <row r="132" spans="2:9" x14ac:dyDescent="0.2">
      <c r="B132" s="16" t="s">
        <v>83</v>
      </c>
      <c r="C132" s="4">
        <v>0</v>
      </c>
      <c r="D132" s="4">
        <v>0</v>
      </c>
      <c r="E132" s="4">
        <v>0</v>
      </c>
      <c r="F132" s="4">
        <v>0</v>
      </c>
      <c r="G132" s="4">
        <v>0</v>
      </c>
      <c r="H132" s="4">
        <v>0</v>
      </c>
      <c r="I132" s="4">
        <v>0</v>
      </c>
    </row>
    <row r="133" spans="2:9" x14ac:dyDescent="0.2">
      <c r="B133" s="16" t="s">
        <v>84</v>
      </c>
      <c r="C133" s="4">
        <v>0</v>
      </c>
      <c r="D133" s="4">
        <v>0</v>
      </c>
      <c r="E133" s="4">
        <v>0</v>
      </c>
      <c r="F133" s="4">
        <v>0</v>
      </c>
      <c r="G133" s="4">
        <v>0</v>
      </c>
      <c r="H133" s="4">
        <v>0</v>
      </c>
      <c r="I133" s="4">
        <v>0</v>
      </c>
    </row>
    <row r="134" spans="2:9" x14ac:dyDescent="0.2">
      <c r="B134" s="16" t="s">
        <v>85</v>
      </c>
      <c r="C134" s="4">
        <v>0</v>
      </c>
      <c r="D134" s="4">
        <v>0</v>
      </c>
      <c r="E134" s="4">
        <v>0</v>
      </c>
      <c r="F134" s="4">
        <v>0</v>
      </c>
      <c r="G134" s="4">
        <v>0</v>
      </c>
      <c r="H134" s="4">
        <v>0</v>
      </c>
      <c r="I134" s="4">
        <v>0</v>
      </c>
    </row>
    <row r="135" spans="2:9" x14ac:dyDescent="0.2">
      <c r="B135" s="16" t="s">
        <v>86</v>
      </c>
      <c r="C135" s="4">
        <v>0</v>
      </c>
      <c r="D135" s="4">
        <v>0</v>
      </c>
      <c r="E135" s="4">
        <v>0</v>
      </c>
      <c r="F135" s="4">
        <v>0</v>
      </c>
      <c r="G135" s="4">
        <v>0</v>
      </c>
      <c r="H135" s="4">
        <v>0</v>
      </c>
      <c r="I135" s="4">
        <v>0</v>
      </c>
    </row>
    <row r="136" spans="2:9" x14ac:dyDescent="0.2">
      <c r="B136" s="17" t="s">
        <v>87</v>
      </c>
      <c r="C136" s="3">
        <v>0</v>
      </c>
      <c r="D136" s="3">
        <v>0</v>
      </c>
      <c r="E136" s="3">
        <v>0</v>
      </c>
      <c r="F136" s="3">
        <v>0</v>
      </c>
      <c r="G136" s="3">
        <v>0</v>
      </c>
      <c r="H136" s="3">
        <v>0</v>
      </c>
      <c r="I136" s="3">
        <v>0</v>
      </c>
    </row>
    <row r="137" spans="2:9" x14ac:dyDescent="0.2">
      <c r="B137" s="16" t="s">
        <v>88</v>
      </c>
      <c r="C137" s="4">
        <v>0</v>
      </c>
      <c r="D137" s="4">
        <v>0</v>
      </c>
      <c r="E137" s="4">
        <v>0</v>
      </c>
      <c r="F137" s="4">
        <v>0</v>
      </c>
      <c r="G137" s="4">
        <v>0</v>
      </c>
      <c r="H137" s="4">
        <v>0</v>
      </c>
      <c r="I137" s="4">
        <v>0</v>
      </c>
    </row>
    <row r="138" spans="2:9" x14ac:dyDescent="0.2">
      <c r="B138" s="16" t="s">
        <v>89</v>
      </c>
      <c r="C138" s="4">
        <v>0</v>
      </c>
      <c r="D138" s="4">
        <v>0</v>
      </c>
      <c r="E138" s="4">
        <v>0</v>
      </c>
      <c r="F138" s="4">
        <v>0</v>
      </c>
      <c r="G138" s="4">
        <v>0</v>
      </c>
      <c r="H138" s="4">
        <v>0</v>
      </c>
      <c r="I138" s="4">
        <v>0</v>
      </c>
    </row>
    <row r="139" spans="2:9" x14ac:dyDescent="0.2">
      <c r="B139" s="16" t="s">
        <v>90</v>
      </c>
      <c r="C139" s="4">
        <v>0</v>
      </c>
      <c r="D139" s="4">
        <v>0</v>
      </c>
      <c r="E139" s="4">
        <v>0</v>
      </c>
      <c r="F139" s="4">
        <v>0</v>
      </c>
      <c r="G139" s="4">
        <v>0</v>
      </c>
      <c r="H139" s="4">
        <v>0</v>
      </c>
      <c r="I139" s="4">
        <v>0</v>
      </c>
    </row>
    <row r="140" spans="2:9" x14ac:dyDescent="0.2">
      <c r="B140" s="17" t="s">
        <v>91</v>
      </c>
      <c r="C140" s="3">
        <v>0</v>
      </c>
      <c r="D140" s="3">
        <v>0</v>
      </c>
      <c r="E140" s="3">
        <v>0</v>
      </c>
      <c r="F140" s="3">
        <v>0</v>
      </c>
      <c r="G140" s="3">
        <v>0</v>
      </c>
      <c r="H140" s="3">
        <v>0</v>
      </c>
      <c r="I140" s="3">
        <v>0</v>
      </c>
    </row>
    <row r="141" spans="2:9" x14ac:dyDescent="0.2">
      <c r="B141" s="16" t="s">
        <v>92</v>
      </c>
      <c r="C141" s="4">
        <v>0</v>
      </c>
      <c r="D141" s="4">
        <v>0</v>
      </c>
      <c r="E141" s="4">
        <v>0</v>
      </c>
      <c r="F141" s="4">
        <v>0</v>
      </c>
      <c r="G141" s="4">
        <v>0</v>
      </c>
      <c r="H141" s="4">
        <v>0</v>
      </c>
      <c r="I141" s="4">
        <v>0</v>
      </c>
    </row>
    <row r="142" spans="2:9" x14ac:dyDescent="0.2">
      <c r="B142" s="16" t="s">
        <v>93</v>
      </c>
      <c r="C142" s="4">
        <v>0</v>
      </c>
      <c r="D142" s="4">
        <v>0</v>
      </c>
      <c r="E142" s="4">
        <v>0</v>
      </c>
      <c r="F142" s="4">
        <v>0</v>
      </c>
      <c r="G142" s="4">
        <v>0</v>
      </c>
      <c r="H142" s="4">
        <v>0</v>
      </c>
      <c r="I142" s="4">
        <v>0</v>
      </c>
    </row>
    <row r="143" spans="2:9" x14ac:dyDescent="0.2">
      <c r="B143" s="16" t="s">
        <v>94</v>
      </c>
      <c r="C143" s="4">
        <v>0</v>
      </c>
      <c r="D143" s="4">
        <v>0</v>
      </c>
      <c r="E143" s="4">
        <v>0</v>
      </c>
      <c r="F143" s="4">
        <v>0</v>
      </c>
      <c r="G143" s="4">
        <v>0</v>
      </c>
      <c r="H143" s="4">
        <v>0</v>
      </c>
      <c r="I143" s="4">
        <v>0</v>
      </c>
    </row>
    <row r="144" spans="2:9" x14ac:dyDescent="0.2">
      <c r="B144" s="16" t="s">
        <v>95</v>
      </c>
      <c r="C144" s="4">
        <v>0</v>
      </c>
      <c r="D144" s="4">
        <v>0</v>
      </c>
      <c r="E144" s="4">
        <v>0</v>
      </c>
      <c r="F144" s="4">
        <v>0</v>
      </c>
      <c r="G144" s="4">
        <v>0</v>
      </c>
      <c r="H144" s="4">
        <v>0</v>
      </c>
      <c r="I144" s="4">
        <v>0</v>
      </c>
    </row>
    <row r="145" spans="2:9" x14ac:dyDescent="0.2">
      <c r="B145" s="16" t="s">
        <v>96</v>
      </c>
      <c r="C145" s="4">
        <v>0</v>
      </c>
      <c r="D145" s="4">
        <v>0</v>
      </c>
      <c r="E145" s="4">
        <v>0</v>
      </c>
      <c r="F145" s="4">
        <v>0</v>
      </c>
      <c r="G145" s="4">
        <v>0</v>
      </c>
      <c r="H145" s="4">
        <v>0</v>
      </c>
      <c r="I145" s="4">
        <v>0</v>
      </c>
    </row>
    <row r="146" spans="2:9" x14ac:dyDescent="0.2">
      <c r="B146" s="16" t="s">
        <v>97</v>
      </c>
      <c r="C146" s="4">
        <v>0</v>
      </c>
      <c r="D146" s="4">
        <v>0</v>
      </c>
      <c r="E146" s="4">
        <v>0</v>
      </c>
      <c r="F146" s="4">
        <v>0</v>
      </c>
      <c r="G146" s="4">
        <v>0</v>
      </c>
      <c r="H146" s="4">
        <v>0</v>
      </c>
      <c r="I146" s="4">
        <v>0</v>
      </c>
    </row>
    <row r="147" spans="2:9" x14ac:dyDescent="0.2">
      <c r="B147" s="16" t="s">
        <v>98</v>
      </c>
      <c r="C147" s="4">
        <v>0</v>
      </c>
      <c r="D147" s="4">
        <v>0</v>
      </c>
      <c r="E147" s="4">
        <v>0</v>
      </c>
      <c r="F147" s="4">
        <v>0</v>
      </c>
      <c r="G147" s="4">
        <v>0</v>
      </c>
      <c r="H147" s="4">
        <v>0</v>
      </c>
      <c r="I147" s="4">
        <v>0</v>
      </c>
    </row>
    <row r="148" spans="2:9" x14ac:dyDescent="0.2">
      <c r="B148" s="17" t="s">
        <v>99</v>
      </c>
      <c r="C148" s="3">
        <v>0</v>
      </c>
      <c r="D148" s="3">
        <v>0</v>
      </c>
      <c r="E148" s="3">
        <v>0</v>
      </c>
      <c r="F148" s="3">
        <v>0</v>
      </c>
      <c r="G148" s="3">
        <v>0</v>
      </c>
      <c r="H148" s="3">
        <v>0</v>
      </c>
      <c r="I148" s="3">
        <v>0</v>
      </c>
    </row>
    <row r="149" spans="2:9" x14ac:dyDescent="0.2">
      <c r="B149" s="16" t="s">
        <v>100</v>
      </c>
      <c r="C149" s="4">
        <v>0</v>
      </c>
      <c r="D149" s="4">
        <v>0</v>
      </c>
      <c r="E149" s="4">
        <v>0</v>
      </c>
      <c r="F149" s="4">
        <v>0</v>
      </c>
      <c r="G149" s="4">
        <v>0</v>
      </c>
      <c r="H149" s="4">
        <v>0</v>
      </c>
      <c r="I149" s="4">
        <v>0</v>
      </c>
    </row>
    <row r="150" spans="2:9" x14ac:dyDescent="0.2">
      <c r="B150" s="16" t="s">
        <v>101</v>
      </c>
      <c r="C150" s="4">
        <v>0</v>
      </c>
      <c r="D150" s="4">
        <v>0</v>
      </c>
      <c r="E150" s="4">
        <v>0</v>
      </c>
      <c r="F150" s="4">
        <v>0</v>
      </c>
      <c r="G150" s="4">
        <v>0</v>
      </c>
      <c r="H150" s="4">
        <v>0</v>
      </c>
      <c r="I150" s="4">
        <v>0</v>
      </c>
    </row>
    <row r="151" spans="2:9" x14ac:dyDescent="0.2">
      <c r="B151" s="16" t="s">
        <v>102</v>
      </c>
      <c r="C151" s="4">
        <v>0</v>
      </c>
      <c r="D151" s="4">
        <v>0</v>
      </c>
      <c r="E151" s="4">
        <v>0</v>
      </c>
      <c r="F151" s="4">
        <v>0</v>
      </c>
      <c r="G151" s="4">
        <v>0</v>
      </c>
      <c r="H151" s="4">
        <v>0</v>
      </c>
      <c r="I151" s="4">
        <v>0</v>
      </c>
    </row>
    <row r="152" spans="2:9" x14ac:dyDescent="0.2">
      <c r="B152" s="17" t="s">
        <v>103</v>
      </c>
      <c r="C152" s="3">
        <v>0</v>
      </c>
      <c r="D152" s="3">
        <v>0</v>
      </c>
      <c r="E152" s="3">
        <v>0</v>
      </c>
      <c r="F152" s="3">
        <v>0</v>
      </c>
      <c r="G152" s="3">
        <v>0</v>
      </c>
      <c r="H152" s="3">
        <v>0</v>
      </c>
      <c r="I152" s="3">
        <v>0</v>
      </c>
    </row>
    <row r="153" spans="2:9" x14ac:dyDescent="0.2">
      <c r="B153" s="16" t="s">
        <v>104</v>
      </c>
      <c r="C153" s="4">
        <v>0</v>
      </c>
      <c r="D153" s="4">
        <v>0</v>
      </c>
      <c r="E153" s="4">
        <v>0</v>
      </c>
      <c r="F153" s="4">
        <v>0</v>
      </c>
      <c r="G153" s="4">
        <v>0</v>
      </c>
      <c r="H153" s="4">
        <v>0</v>
      </c>
      <c r="I153" s="4">
        <v>0</v>
      </c>
    </row>
    <row r="154" spans="2:9" x14ac:dyDescent="0.2">
      <c r="B154" s="16" t="s">
        <v>105</v>
      </c>
      <c r="C154" s="4">
        <v>0</v>
      </c>
      <c r="D154" s="4">
        <v>0</v>
      </c>
      <c r="E154" s="4">
        <v>0</v>
      </c>
      <c r="F154" s="4">
        <v>0</v>
      </c>
      <c r="G154" s="4">
        <v>0</v>
      </c>
      <c r="H154" s="4">
        <v>0</v>
      </c>
      <c r="I154" s="4">
        <v>0</v>
      </c>
    </row>
    <row r="155" spans="2:9" x14ac:dyDescent="0.2">
      <c r="B155" s="16" t="s">
        <v>106</v>
      </c>
      <c r="C155" s="4">
        <v>0</v>
      </c>
      <c r="D155" s="4">
        <v>0</v>
      </c>
      <c r="E155" s="4">
        <v>0</v>
      </c>
      <c r="F155" s="4">
        <v>0</v>
      </c>
      <c r="G155" s="4">
        <v>0</v>
      </c>
      <c r="H155" s="4">
        <v>0</v>
      </c>
      <c r="I155" s="4">
        <v>0</v>
      </c>
    </row>
    <row r="156" spans="2:9" x14ac:dyDescent="0.2">
      <c r="B156" s="18" t="s">
        <v>107</v>
      </c>
      <c r="C156" s="4">
        <v>0</v>
      </c>
      <c r="D156" s="4">
        <v>0</v>
      </c>
      <c r="E156" s="4">
        <v>0</v>
      </c>
      <c r="F156" s="4">
        <v>0</v>
      </c>
      <c r="G156" s="4">
        <v>0</v>
      </c>
      <c r="H156" s="4">
        <v>0</v>
      </c>
      <c r="I156" s="4">
        <v>0</v>
      </c>
    </row>
    <row r="157" spans="2:9" x14ac:dyDescent="0.2">
      <c r="B157" s="16" t="s">
        <v>108</v>
      </c>
      <c r="C157" s="4">
        <v>0</v>
      </c>
      <c r="D157" s="4">
        <v>0</v>
      </c>
      <c r="E157" s="4">
        <v>0</v>
      </c>
      <c r="F157" s="4">
        <v>0</v>
      </c>
      <c r="G157" s="4">
        <v>0</v>
      </c>
      <c r="H157" s="4">
        <v>0</v>
      </c>
      <c r="I157" s="4">
        <v>0</v>
      </c>
    </row>
    <row r="158" spans="2:9" x14ac:dyDescent="0.2">
      <c r="B158" s="16" t="s">
        <v>109</v>
      </c>
      <c r="C158" s="4">
        <v>0</v>
      </c>
      <c r="D158" s="4">
        <v>0</v>
      </c>
      <c r="E158" s="4">
        <v>0</v>
      </c>
      <c r="F158" s="4">
        <v>0</v>
      </c>
      <c r="G158" s="4">
        <v>0</v>
      </c>
      <c r="H158" s="4">
        <v>0</v>
      </c>
      <c r="I158" s="4">
        <v>0</v>
      </c>
    </row>
    <row r="159" spans="2:9" x14ac:dyDescent="0.2">
      <c r="B159" s="16" t="s">
        <v>110</v>
      </c>
      <c r="C159" s="4">
        <v>0</v>
      </c>
      <c r="D159" s="4">
        <v>0</v>
      </c>
      <c r="E159" s="4">
        <v>0</v>
      </c>
      <c r="F159" s="4">
        <v>0</v>
      </c>
      <c r="G159" s="4">
        <v>0</v>
      </c>
      <c r="H159" s="4">
        <v>0</v>
      </c>
      <c r="I159" s="4">
        <v>0</v>
      </c>
    </row>
    <row r="160" spans="2:9" x14ac:dyDescent="0.2">
      <c r="B160" s="11"/>
      <c r="C160" s="5"/>
      <c r="D160" s="5"/>
      <c r="E160" s="5"/>
      <c r="F160" s="5"/>
      <c r="G160" s="5"/>
      <c r="H160" s="5"/>
      <c r="I160" s="5"/>
    </row>
    <row r="161" spans="2:9" x14ac:dyDescent="0.2">
      <c r="B161" s="15" t="s">
        <v>112</v>
      </c>
      <c r="C161" s="6">
        <f>SUM(C13:C160)</f>
        <v>2531968.8200000003</v>
      </c>
      <c r="D161" s="6">
        <f t="shared" ref="D161:I161" si="4">SUM(D13:D160)</f>
        <v>1317529.6000000001</v>
      </c>
      <c r="E161" s="6">
        <f t="shared" si="4"/>
        <v>0</v>
      </c>
      <c r="F161" s="6">
        <f>SUM(F13:F160)</f>
        <v>102300</v>
      </c>
      <c r="G161" s="6">
        <f t="shared" si="4"/>
        <v>102300</v>
      </c>
      <c r="H161" s="6">
        <f t="shared" si="4"/>
        <v>0</v>
      </c>
      <c r="I161" s="6">
        <f t="shared" si="4"/>
        <v>3971798.42</v>
      </c>
    </row>
    <row r="162" spans="2:9" x14ac:dyDescent="0.2">
      <c r="B162" s="12"/>
      <c r="C162" s="7"/>
      <c r="D162" s="7"/>
      <c r="E162" s="7"/>
      <c r="F162" s="7"/>
      <c r="G162" s="7"/>
      <c r="H162" s="7"/>
      <c r="I162" s="7"/>
    </row>
    <row r="164" spans="2:9" x14ac:dyDescent="0.2">
      <c r="B164" s="1" t="s">
        <v>150</v>
      </c>
    </row>
    <row r="165" spans="2:9" x14ac:dyDescent="0.2">
      <c r="B165" s="1" t="s">
        <v>151</v>
      </c>
    </row>
    <row r="166" spans="2:9" x14ac:dyDescent="0.2">
      <c r="B166" s="1" t="s">
        <v>153</v>
      </c>
    </row>
  </sheetData>
  <protectedRanges>
    <protectedRange sqref="C87:I87 C13:I13" name="Rango1_2"/>
  </protectedRanges>
  <mergeCells count="9">
    <mergeCell ref="B9:I9"/>
    <mergeCell ref="B10:I10"/>
    <mergeCell ref="D11:H11"/>
    <mergeCell ref="B1:D1"/>
    <mergeCell ref="B2:D2"/>
    <mergeCell ref="B3:D3"/>
    <mergeCell ref="B6:I6"/>
    <mergeCell ref="B7:I7"/>
    <mergeCell ref="B8:I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F028E0-7CF0-4D93-A2DE-40973E463ED4}">
  <dimension ref="B1:M57"/>
  <sheetViews>
    <sheetView topLeftCell="A16" workbookViewId="0">
      <selection activeCell="C46" sqref="C46"/>
    </sheetView>
  </sheetViews>
  <sheetFormatPr baseColWidth="10" defaultRowHeight="12" outlineLevelRow="1" x14ac:dyDescent="0.2"/>
  <cols>
    <col min="1" max="1" width="2" style="71" customWidth="1"/>
    <col min="2" max="2" width="47.5" style="71" customWidth="1"/>
    <col min="3" max="13" width="21.83203125" style="71" customWidth="1"/>
    <col min="14" max="256" width="12" style="71"/>
    <col min="257" max="257" width="2" style="71" customWidth="1"/>
    <col min="258" max="258" width="47.5" style="71" customWidth="1"/>
    <col min="259" max="269" width="21.83203125" style="71" customWidth="1"/>
    <col min="270" max="512" width="12" style="71"/>
    <col min="513" max="513" width="2" style="71" customWidth="1"/>
    <col min="514" max="514" width="47.5" style="71" customWidth="1"/>
    <col min="515" max="525" width="21.83203125" style="71" customWidth="1"/>
    <col min="526" max="768" width="12" style="71"/>
    <col min="769" max="769" width="2" style="71" customWidth="1"/>
    <col min="770" max="770" width="47.5" style="71" customWidth="1"/>
    <col min="771" max="781" width="21.83203125" style="71" customWidth="1"/>
    <col min="782" max="1024" width="12" style="71"/>
    <col min="1025" max="1025" width="2" style="71" customWidth="1"/>
    <col min="1026" max="1026" width="47.5" style="71" customWidth="1"/>
    <col min="1027" max="1037" width="21.83203125" style="71" customWidth="1"/>
    <col min="1038" max="1280" width="12" style="71"/>
    <col min="1281" max="1281" width="2" style="71" customWidth="1"/>
    <col min="1282" max="1282" width="47.5" style="71" customWidth="1"/>
    <col min="1283" max="1293" width="21.83203125" style="71" customWidth="1"/>
    <col min="1294" max="1536" width="12" style="71"/>
    <col min="1537" max="1537" width="2" style="71" customWidth="1"/>
    <col min="1538" max="1538" width="47.5" style="71" customWidth="1"/>
    <col min="1539" max="1549" width="21.83203125" style="71" customWidth="1"/>
    <col min="1550" max="1792" width="12" style="71"/>
    <col min="1793" max="1793" width="2" style="71" customWidth="1"/>
    <col min="1794" max="1794" width="47.5" style="71" customWidth="1"/>
    <col min="1795" max="1805" width="21.83203125" style="71" customWidth="1"/>
    <col min="1806" max="2048" width="12" style="71"/>
    <col min="2049" max="2049" width="2" style="71" customWidth="1"/>
    <col min="2050" max="2050" width="47.5" style="71" customWidth="1"/>
    <col min="2051" max="2061" width="21.83203125" style="71" customWidth="1"/>
    <col min="2062" max="2304" width="12" style="71"/>
    <col min="2305" max="2305" width="2" style="71" customWidth="1"/>
    <col min="2306" max="2306" width="47.5" style="71" customWidth="1"/>
    <col min="2307" max="2317" width="21.83203125" style="71" customWidth="1"/>
    <col min="2318" max="2560" width="12" style="71"/>
    <col min="2561" max="2561" width="2" style="71" customWidth="1"/>
    <col min="2562" max="2562" width="47.5" style="71" customWidth="1"/>
    <col min="2563" max="2573" width="21.83203125" style="71" customWidth="1"/>
    <col min="2574" max="2816" width="12" style="71"/>
    <col min="2817" max="2817" width="2" style="71" customWidth="1"/>
    <col min="2818" max="2818" width="47.5" style="71" customWidth="1"/>
    <col min="2819" max="2829" width="21.83203125" style="71" customWidth="1"/>
    <col min="2830" max="3072" width="12" style="71"/>
    <col min="3073" max="3073" width="2" style="71" customWidth="1"/>
    <col min="3074" max="3074" width="47.5" style="71" customWidth="1"/>
    <col min="3075" max="3085" width="21.83203125" style="71" customWidth="1"/>
    <col min="3086" max="3328" width="12" style="71"/>
    <col min="3329" max="3329" width="2" style="71" customWidth="1"/>
    <col min="3330" max="3330" width="47.5" style="71" customWidth="1"/>
    <col min="3331" max="3341" width="21.83203125" style="71" customWidth="1"/>
    <col min="3342" max="3584" width="12" style="71"/>
    <col min="3585" max="3585" width="2" style="71" customWidth="1"/>
    <col min="3586" max="3586" width="47.5" style="71" customWidth="1"/>
    <col min="3587" max="3597" width="21.83203125" style="71" customWidth="1"/>
    <col min="3598" max="3840" width="12" style="71"/>
    <col min="3841" max="3841" width="2" style="71" customWidth="1"/>
    <col min="3842" max="3842" width="47.5" style="71" customWidth="1"/>
    <col min="3843" max="3853" width="21.83203125" style="71" customWidth="1"/>
    <col min="3854" max="4096" width="12" style="71"/>
    <col min="4097" max="4097" width="2" style="71" customWidth="1"/>
    <col min="4098" max="4098" width="47.5" style="71" customWidth="1"/>
    <col min="4099" max="4109" width="21.83203125" style="71" customWidth="1"/>
    <col min="4110" max="4352" width="12" style="71"/>
    <col min="4353" max="4353" width="2" style="71" customWidth="1"/>
    <col min="4354" max="4354" width="47.5" style="71" customWidth="1"/>
    <col min="4355" max="4365" width="21.83203125" style="71" customWidth="1"/>
    <col min="4366" max="4608" width="12" style="71"/>
    <col min="4609" max="4609" width="2" style="71" customWidth="1"/>
    <col min="4610" max="4610" width="47.5" style="71" customWidth="1"/>
    <col min="4611" max="4621" width="21.83203125" style="71" customWidth="1"/>
    <col min="4622" max="4864" width="12" style="71"/>
    <col min="4865" max="4865" width="2" style="71" customWidth="1"/>
    <col min="4866" max="4866" width="47.5" style="71" customWidth="1"/>
    <col min="4867" max="4877" width="21.83203125" style="71" customWidth="1"/>
    <col min="4878" max="5120" width="12" style="71"/>
    <col min="5121" max="5121" width="2" style="71" customWidth="1"/>
    <col min="5122" max="5122" width="47.5" style="71" customWidth="1"/>
    <col min="5123" max="5133" width="21.83203125" style="71" customWidth="1"/>
    <col min="5134" max="5376" width="12" style="71"/>
    <col min="5377" max="5377" width="2" style="71" customWidth="1"/>
    <col min="5378" max="5378" width="47.5" style="71" customWidth="1"/>
    <col min="5379" max="5389" width="21.83203125" style="71" customWidth="1"/>
    <col min="5390" max="5632" width="12" style="71"/>
    <col min="5633" max="5633" width="2" style="71" customWidth="1"/>
    <col min="5634" max="5634" width="47.5" style="71" customWidth="1"/>
    <col min="5635" max="5645" width="21.83203125" style="71" customWidth="1"/>
    <col min="5646" max="5888" width="12" style="71"/>
    <col min="5889" max="5889" width="2" style="71" customWidth="1"/>
    <col min="5890" max="5890" width="47.5" style="71" customWidth="1"/>
    <col min="5891" max="5901" width="21.83203125" style="71" customWidth="1"/>
    <col min="5902" max="6144" width="12" style="71"/>
    <col min="6145" max="6145" width="2" style="71" customWidth="1"/>
    <col min="6146" max="6146" width="47.5" style="71" customWidth="1"/>
    <col min="6147" max="6157" width="21.83203125" style="71" customWidth="1"/>
    <col min="6158" max="6400" width="12" style="71"/>
    <col min="6401" max="6401" width="2" style="71" customWidth="1"/>
    <col min="6402" max="6402" width="47.5" style="71" customWidth="1"/>
    <col min="6403" max="6413" width="21.83203125" style="71" customWidth="1"/>
    <col min="6414" max="6656" width="12" style="71"/>
    <col min="6657" max="6657" width="2" style="71" customWidth="1"/>
    <col min="6658" max="6658" width="47.5" style="71" customWidth="1"/>
    <col min="6659" max="6669" width="21.83203125" style="71" customWidth="1"/>
    <col min="6670" max="6912" width="12" style="71"/>
    <col min="6913" max="6913" width="2" style="71" customWidth="1"/>
    <col min="6914" max="6914" width="47.5" style="71" customWidth="1"/>
    <col min="6915" max="6925" width="21.83203125" style="71" customWidth="1"/>
    <col min="6926" max="7168" width="12" style="71"/>
    <col min="7169" max="7169" width="2" style="71" customWidth="1"/>
    <col min="7170" max="7170" width="47.5" style="71" customWidth="1"/>
    <col min="7171" max="7181" width="21.83203125" style="71" customWidth="1"/>
    <col min="7182" max="7424" width="12" style="71"/>
    <col min="7425" max="7425" width="2" style="71" customWidth="1"/>
    <col min="7426" max="7426" width="47.5" style="71" customWidth="1"/>
    <col min="7427" max="7437" width="21.83203125" style="71" customWidth="1"/>
    <col min="7438" max="7680" width="12" style="71"/>
    <col min="7681" max="7681" width="2" style="71" customWidth="1"/>
    <col min="7682" max="7682" width="47.5" style="71" customWidth="1"/>
    <col min="7683" max="7693" width="21.83203125" style="71" customWidth="1"/>
    <col min="7694" max="7936" width="12" style="71"/>
    <col min="7937" max="7937" width="2" style="71" customWidth="1"/>
    <col min="7938" max="7938" width="47.5" style="71" customWidth="1"/>
    <col min="7939" max="7949" width="21.83203125" style="71" customWidth="1"/>
    <col min="7950" max="8192" width="12" style="71"/>
    <col min="8193" max="8193" width="2" style="71" customWidth="1"/>
    <col min="8194" max="8194" width="47.5" style="71" customWidth="1"/>
    <col min="8195" max="8205" width="21.83203125" style="71" customWidth="1"/>
    <col min="8206" max="8448" width="12" style="71"/>
    <col min="8449" max="8449" width="2" style="71" customWidth="1"/>
    <col min="8450" max="8450" width="47.5" style="71" customWidth="1"/>
    <col min="8451" max="8461" width="21.83203125" style="71" customWidth="1"/>
    <col min="8462" max="8704" width="12" style="71"/>
    <col min="8705" max="8705" width="2" style="71" customWidth="1"/>
    <col min="8706" max="8706" width="47.5" style="71" customWidth="1"/>
    <col min="8707" max="8717" width="21.83203125" style="71" customWidth="1"/>
    <col min="8718" max="8960" width="12" style="71"/>
    <col min="8961" max="8961" width="2" style="71" customWidth="1"/>
    <col min="8962" max="8962" width="47.5" style="71" customWidth="1"/>
    <col min="8963" max="8973" width="21.83203125" style="71" customWidth="1"/>
    <col min="8974" max="9216" width="12" style="71"/>
    <col min="9217" max="9217" width="2" style="71" customWidth="1"/>
    <col min="9218" max="9218" width="47.5" style="71" customWidth="1"/>
    <col min="9219" max="9229" width="21.83203125" style="71" customWidth="1"/>
    <col min="9230" max="9472" width="12" style="71"/>
    <col min="9473" max="9473" width="2" style="71" customWidth="1"/>
    <col min="9474" max="9474" width="47.5" style="71" customWidth="1"/>
    <col min="9475" max="9485" width="21.83203125" style="71" customWidth="1"/>
    <col min="9486" max="9728" width="12" style="71"/>
    <col min="9729" max="9729" width="2" style="71" customWidth="1"/>
    <col min="9730" max="9730" width="47.5" style="71" customWidth="1"/>
    <col min="9731" max="9741" width="21.83203125" style="71" customWidth="1"/>
    <col min="9742" max="9984" width="12" style="71"/>
    <col min="9985" max="9985" width="2" style="71" customWidth="1"/>
    <col min="9986" max="9986" width="47.5" style="71" customWidth="1"/>
    <col min="9987" max="9997" width="21.83203125" style="71" customWidth="1"/>
    <col min="9998" max="10240" width="12" style="71"/>
    <col min="10241" max="10241" width="2" style="71" customWidth="1"/>
    <col min="10242" max="10242" width="47.5" style="71" customWidth="1"/>
    <col min="10243" max="10253" width="21.83203125" style="71" customWidth="1"/>
    <col min="10254" max="10496" width="12" style="71"/>
    <col min="10497" max="10497" width="2" style="71" customWidth="1"/>
    <col min="10498" max="10498" width="47.5" style="71" customWidth="1"/>
    <col min="10499" max="10509" width="21.83203125" style="71" customWidth="1"/>
    <col min="10510" max="10752" width="12" style="71"/>
    <col min="10753" max="10753" width="2" style="71" customWidth="1"/>
    <col min="10754" max="10754" width="47.5" style="71" customWidth="1"/>
    <col min="10755" max="10765" width="21.83203125" style="71" customWidth="1"/>
    <col min="10766" max="11008" width="12" style="71"/>
    <col min="11009" max="11009" width="2" style="71" customWidth="1"/>
    <col min="11010" max="11010" width="47.5" style="71" customWidth="1"/>
    <col min="11011" max="11021" width="21.83203125" style="71" customWidth="1"/>
    <col min="11022" max="11264" width="12" style="71"/>
    <col min="11265" max="11265" width="2" style="71" customWidth="1"/>
    <col min="11266" max="11266" width="47.5" style="71" customWidth="1"/>
    <col min="11267" max="11277" width="21.83203125" style="71" customWidth="1"/>
    <col min="11278" max="11520" width="12" style="71"/>
    <col min="11521" max="11521" width="2" style="71" customWidth="1"/>
    <col min="11522" max="11522" width="47.5" style="71" customWidth="1"/>
    <col min="11523" max="11533" width="21.83203125" style="71" customWidth="1"/>
    <col min="11534" max="11776" width="12" style="71"/>
    <col min="11777" max="11777" width="2" style="71" customWidth="1"/>
    <col min="11778" max="11778" width="47.5" style="71" customWidth="1"/>
    <col min="11779" max="11789" width="21.83203125" style="71" customWidth="1"/>
    <col min="11790" max="12032" width="12" style="71"/>
    <col min="12033" max="12033" width="2" style="71" customWidth="1"/>
    <col min="12034" max="12034" width="47.5" style="71" customWidth="1"/>
    <col min="12035" max="12045" width="21.83203125" style="71" customWidth="1"/>
    <col min="12046" max="12288" width="12" style="71"/>
    <col min="12289" max="12289" width="2" style="71" customWidth="1"/>
    <col min="12290" max="12290" width="47.5" style="71" customWidth="1"/>
    <col min="12291" max="12301" width="21.83203125" style="71" customWidth="1"/>
    <col min="12302" max="12544" width="12" style="71"/>
    <col min="12545" max="12545" width="2" style="71" customWidth="1"/>
    <col min="12546" max="12546" width="47.5" style="71" customWidth="1"/>
    <col min="12547" max="12557" width="21.83203125" style="71" customWidth="1"/>
    <col min="12558" max="12800" width="12" style="71"/>
    <col min="12801" max="12801" width="2" style="71" customWidth="1"/>
    <col min="12802" max="12802" width="47.5" style="71" customWidth="1"/>
    <col min="12803" max="12813" width="21.83203125" style="71" customWidth="1"/>
    <col min="12814" max="13056" width="12" style="71"/>
    <col min="13057" max="13057" width="2" style="71" customWidth="1"/>
    <col min="13058" max="13058" width="47.5" style="71" customWidth="1"/>
    <col min="13059" max="13069" width="21.83203125" style="71" customWidth="1"/>
    <col min="13070" max="13312" width="12" style="71"/>
    <col min="13313" max="13313" width="2" style="71" customWidth="1"/>
    <col min="13314" max="13314" width="47.5" style="71" customWidth="1"/>
    <col min="13315" max="13325" width="21.83203125" style="71" customWidth="1"/>
    <col min="13326" max="13568" width="12" style="71"/>
    <col min="13569" max="13569" width="2" style="71" customWidth="1"/>
    <col min="13570" max="13570" width="47.5" style="71" customWidth="1"/>
    <col min="13571" max="13581" width="21.83203125" style="71" customWidth="1"/>
    <col min="13582" max="13824" width="12" style="71"/>
    <col min="13825" max="13825" width="2" style="71" customWidth="1"/>
    <col min="13826" max="13826" width="47.5" style="71" customWidth="1"/>
    <col min="13827" max="13837" width="21.83203125" style="71" customWidth="1"/>
    <col min="13838" max="14080" width="12" style="71"/>
    <col min="14081" max="14081" width="2" style="71" customWidth="1"/>
    <col min="14082" max="14082" width="47.5" style="71" customWidth="1"/>
    <col min="14083" max="14093" width="21.83203125" style="71" customWidth="1"/>
    <col min="14094" max="14336" width="12" style="71"/>
    <col min="14337" max="14337" width="2" style="71" customWidth="1"/>
    <col min="14338" max="14338" width="47.5" style="71" customWidth="1"/>
    <col min="14339" max="14349" width="21.83203125" style="71" customWidth="1"/>
    <col min="14350" max="14592" width="12" style="71"/>
    <col min="14593" max="14593" width="2" style="71" customWidth="1"/>
    <col min="14594" max="14594" width="47.5" style="71" customWidth="1"/>
    <col min="14595" max="14605" width="21.83203125" style="71" customWidth="1"/>
    <col min="14606" max="14848" width="12" style="71"/>
    <col min="14849" max="14849" width="2" style="71" customWidth="1"/>
    <col min="14850" max="14850" width="47.5" style="71" customWidth="1"/>
    <col min="14851" max="14861" width="21.83203125" style="71" customWidth="1"/>
    <col min="14862" max="15104" width="12" style="71"/>
    <col min="15105" max="15105" width="2" style="71" customWidth="1"/>
    <col min="15106" max="15106" width="47.5" style="71" customWidth="1"/>
    <col min="15107" max="15117" width="21.83203125" style="71" customWidth="1"/>
    <col min="15118" max="15360" width="12" style="71"/>
    <col min="15361" max="15361" width="2" style="71" customWidth="1"/>
    <col min="15362" max="15362" width="47.5" style="71" customWidth="1"/>
    <col min="15363" max="15373" width="21.83203125" style="71" customWidth="1"/>
    <col min="15374" max="15616" width="12" style="71"/>
    <col min="15617" max="15617" width="2" style="71" customWidth="1"/>
    <col min="15618" max="15618" width="47.5" style="71" customWidth="1"/>
    <col min="15619" max="15629" width="21.83203125" style="71" customWidth="1"/>
    <col min="15630" max="15872" width="12" style="71"/>
    <col min="15873" max="15873" width="2" style="71" customWidth="1"/>
    <col min="15874" max="15874" width="47.5" style="71" customWidth="1"/>
    <col min="15875" max="15885" width="21.83203125" style="71" customWidth="1"/>
    <col min="15886" max="16128" width="12" style="71"/>
    <col min="16129" max="16129" width="2" style="71" customWidth="1"/>
    <col min="16130" max="16130" width="47.5" style="71" customWidth="1"/>
    <col min="16131" max="16141" width="21.83203125" style="71" customWidth="1"/>
    <col min="16142" max="16384" width="12" style="71"/>
  </cols>
  <sheetData>
    <row r="1" spans="2:13" ht="12.75" x14ac:dyDescent="0.2">
      <c r="B1" s="72" t="s">
        <v>160</v>
      </c>
    </row>
    <row r="2" spans="2:13" ht="12.75" x14ac:dyDescent="0.2">
      <c r="B2" s="72" t="s">
        <v>161</v>
      </c>
    </row>
    <row r="3" spans="2:13" ht="12.75" x14ac:dyDescent="0.2">
      <c r="B3" s="72" t="s">
        <v>162</v>
      </c>
    </row>
    <row r="4" spans="2:13" ht="12.75" x14ac:dyDescent="0.2">
      <c r="B4" s="72" t="s">
        <v>163</v>
      </c>
    </row>
    <row r="5" spans="2:13" ht="12.75" x14ac:dyDescent="0.2">
      <c r="B5" s="72" t="s">
        <v>164</v>
      </c>
    </row>
    <row r="6" spans="2:13" ht="12.75" x14ac:dyDescent="0.2">
      <c r="B6" s="72" t="s">
        <v>165</v>
      </c>
    </row>
    <row r="7" spans="2:13" ht="12.75" x14ac:dyDescent="0.2">
      <c r="B7" s="72" t="s">
        <v>166</v>
      </c>
    </row>
    <row r="8" spans="2:13" ht="12.75" x14ac:dyDescent="0.2">
      <c r="B8" s="72" t="s">
        <v>160</v>
      </c>
    </row>
    <row r="10" spans="2:13" ht="15" x14ac:dyDescent="0.25">
      <c r="B10" s="73" t="s">
        <v>167</v>
      </c>
      <c r="C10" s="74" t="s">
        <v>168</v>
      </c>
      <c r="D10" s="74" t="s">
        <v>169</v>
      </c>
      <c r="E10" s="74" t="s">
        <v>170</v>
      </c>
      <c r="F10" s="74" t="s">
        <v>37</v>
      </c>
      <c r="G10" s="74" t="s">
        <v>171</v>
      </c>
      <c r="H10" s="74" t="s">
        <v>172</v>
      </c>
      <c r="I10" s="74" t="s">
        <v>173</v>
      </c>
      <c r="J10" s="74" t="s">
        <v>118</v>
      </c>
      <c r="K10" s="74" t="s">
        <v>119</v>
      </c>
      <c r="L10" s="74" t="s">
        <v>174</v>
      </c>
      <c r="M10" s="74" t="s">
        <v>175</v>
      </c>
    </row>
    <row r="11" spans="2:13" ht="12.75" x14ac:dyDescent="0.2">
      <c r="B11" s="75" t="s">
        <v>176</v>
      </c>
      <c r="C11" s="76">
        <v>0</v>
      </c>
      <c r="D11" s="76">
        <v>331150</v>
      </c>
      <c r="E11" s="76">
        <v>-51150</v>
      </c>
      <c r="F11" s="76">
        <v>280000</v>
      </c>
      <c r="G11" s="77">
        <v>0</v>
      </c>
      <c r="H11" s="76">
        <v>33333.93</v>
      </c>
      <c r="I11" s="77">
        <v>0</v>
      </c>
      <c r="J11" s="77">
        <v>0</v>
      </c>
      <c r="K11" s="76">
        <v>-255611.41</v>
      </c>
      <c r="L11" s="76">
        <v>-222277.48</v>
      </c>
      <c r="M11" s="76">
        <v>502277.48</v>
      </c>
    </row>
    <row r="12" spans="2:13" outlineLevel="1" x14ac:dyDescent="0.2">
      <c r="B12" s="78" t="s">
        <v>177</v>
      </c>
      <c r="C12" s="79">
        <v>1272704.48</v>
      </c>
      <c r="D12" s="80">
        <v>0</v>
      </c>
      <c r="E12" s="80">
        <v>0</v>
      </c>
      <c r="F12" s="79">
        <v>1272704.48</v>
      </c>
      <c r="G12" s="80">
        <v>0</v>
      </c>
      <c r="H12" s="80">
        <v>0</v>
      </c>
      <c r="I12" s="80">
        <v>0</v>
      </c>
      <c r="J12" s="80">
        <v>0</v>
      </c>
      <c r="K12" s="79">
        <v>327395.7</v>
      </c>
      <c r="L12" s="79">
        <v>327395.7</v>
      </c>
      <c r="M12" s="79">
        <v>945308.78</v>
      </c>
    </row>
    <row r="13" spans="2:13" outlineLevel="1" x14ac:dyDescent="0.2">
      <c r="B13" s="78" t="s">
        <v>178</v>
      </c>
      <c r="C13" s="79">
        <v>1575727.02</v>
      </c>
      <c r="D13" s="80">
        <v>0</v>
      </c>
      <c r="E13" s="80">
        <v>0</v>
      </c>
      <c r="F13" s="79">
        <v>1575727.02</v>
      </c>
      <c r="G13" s="80">
        <v>0</v>
      </c>
      <c r="H13" s="80">
        <v>0</v>
      </c>
      <c r="I13" s="80">
        <v>0</v>
      </c>
      <c r="J13" s="80">
        <v>0</v>
      </c>
      <c r="K13" s="79">
        <v>357041.1</v>
      </c>
      <c r="L13" s="79">
        <v>357041.1</v>
      </c>
      <c r="M13" s="79">
        <v>1218685.92</v>
      </c>
    </row>
    <row r="14" spans="2:13" outlineLevel="1" x14ac:dyDescent="0.2">
      <c r="B14" s="78" t="s">
        <v>179</v>
      </c>
      <c r="C14" s="79">
        <v>17826</v>
      </c>
      <c r="D14" s="80">
        <v>0</v>
      </c>
      <c r="E14" s="80">
        <v>0</v>
      </c>
      <c r="F14" s="79">
        <v>17826</v>
      </c>
      <c r="G14" s="80">
        <v>0</v>
      </c>
      <c r="H14" s="80">
        <v>0</v>
      </c>
      <c r="I14" s="80">
        <v>0</v>
      </c>
      <c r="J14" s="80">
        <v>0</v>
      </c>
      <c r="K14" s="80">
        <v>0</v>
      </c>
      <c r="L14" s="79">
        <v>0</v>
      </c>
      <c r="M14" s="79">
        <v>17826</v>
      </c>
    </row>
    <row r="15" spans="2:13" outlineLevel="1" x14ac:dyDescent="0.2">
      <c r="B15" s="78" t="s">
        <v>180</v>
      </c>
      <c r="C15" s="79">
        <v>131169.28</v>
      </c>
      <c r="D15" s="80">
        <v>0</v>
      </c>
      <c r="E15" s="80">
        <v>0</v>
      </c>
      <c r="F15" s="79">
        <v>131169.28</v>
      </c>
      <c r="G15" s="80">
        <v>0</v>
      </c>
      <c r="H15" s="80">
        <v>0</v>
      </c>
      <c r="I15" s="80">
        <v>0</v>
      </c>
      <c r="J15" s="80">
        <v>0</v>
      </c>
      <c r="K15" s="80">
        <v>0</v>
      </c>
      <c r="L15" s="79">
        <v>0</v>
      </c>
      <c r="M15" s="79">
        <v>131169.28</v>
      </c>
    </row>
    <row r="16" spans="2:13" outlineLevel="1" x14ac:dyDescent="0.2">
      <c r="B16" s="78" t="s">
        <v>181</v>
      </c>
      <c r="C16" s="79">
        <v>61789.37</v>
      </c>
      <c r="D16" s="80">
        <v>0</v>
      </c>
      <c r="E16" s="80">
        <v>0</v>
      </c>
      <c r="F16" s="79">
        <v>61789.37</v>
      </c>
      <c r="G16" s="80">
        <v>0</v>
      </c>
      <c r="H16" s="80">
        <v>0</v>
      </c>
      <c r="I16" s="80">
        <v>0</v>
      </c>
      <c r="J16" s="80">
        <v>0</v>
      </c>
      <c r="K16" s="79">
        <v>15324.36</v>
      </c>
      <c r="L16" s="79">
        <v>15324.36</v>
      </c>
      <c r="M16" s="79">
        <v>46465.01</v>
      </c>
    </row>
    <row r="17" spans="2:13" outlineLevel="1" x14ac:dyDescent="0.2">
      <c r="B17" s="78" t="s">
        <v>182</v>
      </c>
      <c r="C17" s="79">
        <v>250000</v>
      </c>
      <c r="D17" s="79">
        <v>560000</v>
      </c>
      <c r="E17" s="80">
        <v>0</v>
      </c>
      <c r="F17" s="79">
        <v>810000</v>
      </c>
      <c r="G17" s="80">
        <v>0</v>
      </c>
      <c r="H17" s="80">
        <v>0</v>
      </c>
      <c r="I17" s="80">
        <v>0</v>
      </c>
      <c r="J17" s="80">
        <v>0</v>
      </c>
      <c r="K17" s="80">
        <v>0</v>
      </c>
      <c r="L17" s="79">
        <v>0</v>
      </c>
      <c r="M17" s="79">
        <v>810000</v>
      </c>
    </row>
    <row r="18" spans="2:13" outlineLevel="1" x14ac:dyDescent="0.2">
      <c r="B18" s="78" t="s">
        <v>183</v>
      </c>
      <c r="C18" s="79">
        <v>98000</v>
      </c>
      <c r="D18" s="80">
        <v>0</v>
      </c>
      <c r="E18" s="80">
        <v>0</v>
      </c>
      <c r="F18" s="79">
        <v>98000</v>
      </c>
      <c r="G18" s="80">
        <v>0</v>
      </c>
      <c r="H18" s="80">
        <v>0</v>
      </c>
      <c r="I18" s="80">
        <v>0</v>
      </c>
      <c r="J18" s="80">
        <v>0</v>
      </c>
      <c r="K18" s="79">
        <v>16769.830000000002</v>
      </c>
      <c r="L18" s="79">
        <v>16769.830000000002</v>
      </c>
      <c r="M18" s="79">
        <v>81230.17</v>
      </c>
    </row>
    <row r="19" spans="2:13" outlineLevel="1" x14ac:dyDescent="0.2">
      <c r="B19" s="78" t="s">
        <v>184</v>
      </c>
      <c r="C19" s="79">
        <v>6000</v>
      </c>
      <c r="D19" s="80">
        <v>0</v>
      </c>
      <c r="E19" s="80">
        <v>0</v>
      </c>
      <c r="F19" s="79">
        <v>6000</v>
      </c>
      <c r="G19" s="80">
        <v>0</v>
      </c>
      <c r="H19" s="80">
        <v>0</v>
      </c>
      <c r="I19" s="80">
        <v>0</v>
      </c>
      <c r="J19" s="80">
        <v>0</v>
      </c>
      <c r="K19" s="79">
        <v>1700.56</v>
      </c>
      <c r="L19" s="79">
        <v>1700.56</v>
      </c>
      <c r="M19" s="79">
        <v>4299.4399999999996</v>
      </c>
    </row>
    <row r="20" spans="2:13" outlineLevel="1" x14ac:dyDescent="0.2">
      <c r="B20" s="78" t="s">
        <v>185</v>
      </c>
      <c r="C20" s="79">
        <v>29465.83</v>
      </c>
      <c r="D20" s="80">
        <v>0</v>
      </c>
      <c r="E20" s="80">
        <v>0</v>
      </c>
      <c r="F20" s="79">
        <v>29465.83</v>
      </c>
      <c r="G20" s="80">
        <v>0</v>
      </c>
      <c r="H20" s="79">
        <v>31.5</v>
      </c>
      <c r="I20" s="80">
        <v>0</v>
      </c>
      <c r="J20" s="80">
        <v>0</v>
      </c>
      <c r="K20" s="79">
        <v>3745.4</v>
      </c>
      <c r="L20" s="79">
        <v>3776.9</v>
      </c>
      <c r="M20" s="79">
        <v>25688.93</v>
      </c>
    </row>
    <row r="21" spans="2:13" outlineLevel="1" x14ac:dyDescent="0.2">
      <c r="B21" s="78" t="s">
        <v>186</v>
      </c>
      <c r="C21" s="79">
        <v>8500</v>
      </c>
      <c r="D21" s="80">
        <v>0</v>
      </c>
      <c r="E21" s="80">
        <v>0</v>
      </c>
      <c r="F21" s="79">
        <v>8500</v>
      </c>
      <c r="G21" s="80">
        <v>0</v>
      </c>
      <c r="H21" s="80">
        <v>0</v>
      </c>
      <c r="I21" s="80">
        <v>0</v>
      </c>
      <c r="J21" s="80">
        <v>0</v>
      </c>
      <c r="K21" s="80">
        <v>0</v>
      </c>
      <c r="L21" s="79">
        <v>0</v>
      </c>
      <c r="M21" s="79">
        <v>8500</v>
      </c>
    </row>
    <row r="22" spans="2:13" outlineLevel="1" x14ac:dyDescent="0.2">
      <c r="B22" s="78" t="s">
        <v>187</v>
      </c>
      <c r="C22" s="79">
        <v>5000</v>
      </c>
      <c r="D22" s="80">
        <v>0</v>
      </c>
      <c r="E22" s="80">
        <v>0</v>
      </c>
      <c r="F22" s="79">
        <v>5000</v>
      </c>
      <c r="G22" s="80">
        <v>0</v>
      </c>
      <c r="H22" s="80">
        <v>0</v>
      </c>
      <c r="I22" s="80">
        <v>0</v>
      </c>
      <c r="J22" s="80">
        <v>0</v>
      </c>
      <c r="K22" s="79">
        <v>3269.23</v>
      </c>
      <c r="L22" s="79">
        <v>3269.23</v>
      </c>
      <c r="M22" s="79">
        <v>1730.77</v>
      </c>
    </row>
    <row r="23" spans="2:13" outlineLevel="1" x14ac:dyDescent="0.2">
      <c r="B23" s="78" t="s">
        <v>188</v>
      </c>
      <c r="C23" s="79">
        <v>90000</v>
      </c>
      <c r="D23" s="79">
        <v>40000</v>
      </c>
      <c r="E23" s="80">
        <v>0</v>
      </c>
      <c r="F23" s="79">
        <v>130000</v>
      </c>
      <c r="G23" s="80">
        <v>0</v>
      </c>
      <c r="H23" s="79">
        <v>1548.6</v>
      </c>
      <c r="I23" s="80">
        <v>0</v>
      </c>
      <c r="J23" s="80">
        <v>0</v>
      </c>
      <c r="K23" s="79">
        <v>55583.13</v>
      </c>
      <c r="L23" s="79">
        <v>57131.73</v>
      </c>
      <c r="M23" s="79">
        <v>72868.27</v>
      </c>
    </row>
    <row r="24" spans="2:13" outlineLevel="1" x14ac:dyDescent="0.2">
      <c r="B24" s="78" t="s">
        <v>189</v>
      </c>
      <c r="C24" s="79">
        <v>1000</v>
      </c>
      <c r="D24" s="80">
        <v>0</v>
      </c>
      <c r="E24" s="80">
        <v>0</v>
      </c>
      <c r="F24" s="79">
        <v>1000</v>
      </c>
      <c r="G24" s="80">
        <v>0</v>
      </c>
      <c r="H24" s="80">
        <v>0</v>
      </c>
      <c r="I24" s="80">
        <v>0</v>
      </c>
      <c r="J24" s="80">
        <v>0</v>
      </c>
      <c r="K24" s="79">
        <v>49.5</v>
      </c>
      <c r="L24" s="79">
        <v>49.5</v>
      </c>
      <c r="M24" s="79">
        <v>950.5</v>
      </c>
    </row>
    <row r="25" spans="2:13" outlineLevel="1" x14ac:dyDescent="0.2">
      <c r="B25" s="78" t="s">
        <v>190</v>
      </c>
      <c r="C25" s="79">
        <v>30000</v>
      </c>
      <c r="D25" s="80">
        <v>0</v>
      </c>
      <c r="E25" s="80">
        <v>0</v>
      </c>
      <c r="F25" s="79">
        <v>30000</v>
      </c>
      <c r="G25" s="80">
        <v>0</v>
      </c>
      <c r="H25" s="80">
        <v>0</v>
      </c>
      <c r="I25" s="80">
        <v>0</v>
      </c>
      <c r="J25" s="80">
        <v>0</v>
      </c>
      <c r="K25" s="79">
        <v>7850.68</v>
      </c>
      <c r="L25" s="79">
        <v>7850.68</v>
      </c>
      <c r="M25" s="79">
        <v>22149.32</v>
      </c>
    </row>
    <row r="26" spans="2:13" outlineLevel="1" x14ac:dyDescent="0.2">
      <c r="B26" s="78" t="s">
        <v>191</v>
      </c>
      <c r="C26" s="79">
        <v>25000</v>
      </c>
      <c r="D26" s="80">
        <v>0</v>
      </c>
      <c r="E26" s="80">
        <v>0</v>
      </c>
      <c r="F26" s="79">
        <v>25000</v>
      </c>
      <c r="G26" s="80">
        <v>0</v>
      </c>
      <c r="H26" s="80">
        <v>0</v>
      </c>
      <c r="I26" s="80">
        <v>0</v>
      </c>
      <c r="J26" s="80">
        <v>0</v>
      </c>
      <c r="K26" s="80">
        <v>0</v>
      </c>
      <c r="L26" s="79">
        <v>0</v>
      </c>
      <c r="M26" s="79">
        <v>25000</v>
      </c>
    </row>
    <row r="27" spans="2:13" outlineLevel="1" x14ac:dyDescent="0.2">
      <c r="B27" s="78" t="s">
        <v>192</v>
      </c>
      <c r="C27" s="79">
        <v>6000</v>
      </c>
      <c r="D27" s="80">
        <v>0</v>
      </c>
      <c r="E27" s="80">
        <v>0</v>
      </c>
      <c r="F27" s="79">
        <v>6000</v>
      </c>
      <c r="G27" s="80">
        <v>0</v>
      </c>
      <c r="H27" s="80">
        <v>0</v>
      </c>
      <c r="I27" s="80">
        <v>0</v>
      </c>
      <c r="J27" s="80">
        <v>0</v>
      </c>
      <c r="K27" s="80">
        <v>0</v>
      </c>
      <c r="L27" s="79">
        <v>0</v>
      </c>
      <c r="M27" s="79">
        <v>6000</v>
      </c>
    </row>
    <row r="28" spans="2:13" outlineLevel="1" x14ac:dyDescent="0.2">
      <c r="B28" s="78" t="s">
        <v>193</v>
      </c>
      <c r="C28" s="79">
        <v>6000</v>
      </c>
      <c r="D28" s="80">
        <v>0</v>
      </c>
      <c r="E28" s="80">
        <v>0</v>
      </c>
      <c r="F28" s="79">
        <v>6000</v>
      </c>
      <c r="G28" s="80">
        <v>0</v>
      </c>
      <c r="H28" s="80">
        <v>0</v>
      </c>
      <c r="I28" s="80">
        <v>0</v>
      </c>
      <c r="J28" s="80">
        <v>0</v>
      </c>
      <c r="K28" s="79">
        <v>5375.6</v>
      </c>
      <c r="L28" s="79">
        <v>5375.6</v>
      </c>
      <c r="M28" s="79">
        <v>624.4</v>
      </c>
    </row>
    <row r="29" spans="2:13" outlineLevel="1" x14ac:dyDescent="0.2">
      <c r="B29" s="78" t="s">
        <v>194</v>
      </c>
      <c r="C29" s="79">
        <v>2500</v>
      </c>
      <c r="D29" s="80">
        <v>0</v>
      </c>
      <c r="E29" s="80">
        <v>0</v>
      </c>
      <c r="F29" s="79">
        <v>2500</v>
      </c>
      <c r="G29" s="80">
        <v>0</v>
      </c>
      <c r="H29" s="80">
        <v>0</v>
      </c>
      <c r="I29" s="80">
        <v>0</v>
      </c>
      <c r="J29" s="80">
        <v>0</v>
      </c>
      <c r="K29" s="80">
        <v>0</v>
      </c>
      <c r="L29" s="79">
        <v>0</v>
      </c>
      <c r="M29" s="79">
        <v>2500</v>
      </c>
    </row>
    <row r="30" spans="2:13" outlineLevel="1" x14ac:dyDescent="0.2">
      <c r="B30" s="78" t="s">
        <v>195</v>
      </c>
      <c r="C30" s="79">
        <v>1500</v>
      </c>
      <c r="D30" s="80">
        <v>0</v>
      </c>
      <c r="E30" s="80">
        <v>0</v>
      </c>
      <c r="F30" s="79">
        <v>1500</v>
      </c>
      <c r="G30" s="80">
        <v>0</v>
      </c>
      <c r="H30" s="80">
        <v>0</v>
      </c>
      <c r="I30" s="80">
        <v>0</v>
      </c>
      <c r="J30" s="80">
        <v>0</v>
      </c>
      <c r="K30" s="80">
        <v>0</v>
      </c>
      <c r="L30" s="79">
        <v>0</v>
      </c>
      <c r="M30" s="79">
        <v>1500</v>
      </c>
    </row>
    <row r="31" spans="2:13" outlineLevel="1" x14ac:dyDescent="0.2">
      <c r="B31" s="78" t="s">
        <v>196</v>
      </c>
      <c r="C31" s="79">
        <v>10000</v>
      </c>
      <c r="D31" s="80">
        <v>0</v>
      </c>
      <c r="E31" s="80">
        <v>0</v>
      </c>
      <c r="F31" s="79">
        <v>10000</v>
      </c>
      <c r="G31" s="80">
        <v>0</v>
      </c>
      <c r="H31" s="80">
        <v>0</v>
      </c>
      <c r="I31" s="80">
        <v>0</v>
      </c>
      <c r="J31" s="80">
        <v>0</v>
      </c>
      <c r="K31" s="80">
        <v>0</v>
      </c>
      <c r="L31" s="79">
        <v>0</v>
      </c>
      <c r="M31" s="79">
        <v>10000</v>
      </c>
    </row>
    <row r="32" spans="2:13" outlineLevel="1" x14ac:dyDescent="0.2">
      <c r="B32" s="78" t="s">
        <v>197</v>
      </c>
      <c r="C32" s="79">
        <v>67000</v>
      </c>
      <c r="D32" s="80">
        <v>0</v>
      </c>
      <c r="E32" s="80">
        <v>0</v>
      </c>
      <c r="F32" s="79">
        <v>67000</v>
      </c>
      <c r="G32" s="80">
        <v>0</v>
      </c>
      <c r="H32" s="80">
        <v>0</v>
      </c>
      <c r="I32" s="80">
        <v>0</v>
      </c>
      <c r="J32" s="80">
        <v>0</v>
      </c>
      <c r="K32" s="79">
        <v>19879</v>
      </c>
      <c r="L32" s="79">
        <v>19879</v>
      </c>
      <c r="M32" s="79">
        <v>47121</v>
      </c>
    </row>
    <row r="33" spans="2:13" outlineLevel="1" x14ac:dyDescent="0.2">
      <c r="B33" s="78" t="s">
        <v>198</v>
      </c>
      <c r="C33" s="79">
        <v>9000</v>
      </c>
      <c r="D33" s="80">
        <v>0</v>
      </c>
      <c r="E33" s="80">
        <v>0</v>
      </c>
      <c r="F33" s="79">
        <v>9000</v>
      </c>
      <c r="G33" s="80">
        <v>0</v>
      </c>
      <c r="H33" s="80">
        <v>0</v>
      </c>
      <c r="I33" s="80">
        <v>0</v>
      </c>
      <c r="J33" s="80">
        <v>0</v>
      </c>
      <c r="K33" s="79">
        <v>2825</v>
      </c>
      <c r="L33" s="79">
        <v>2825</v>
      </c>
      <c r="M33" s="79">
        <v>6175</v>
      </c>
    </row>
    <row r="34" spans="2:13" outlineLevel="1" x14ac:dyDescent="0.2">
      <c r="B34" s="78" t="s">
        <v>199</v>
      </c>
      <c r="C34" s="79">
        <v>37000</v>
      </c>
      <c r="D34" s="80">
        <v>0</v>
      </c>
      <c r="E34" s="80">
        <v>0</v>
      </c>
      <c r="F34" s="79">
        <v>37000</v>
      </c>
      <c r="G34" s="80">
        <v>0</v>
      </c>
      <c r="H34" s="80">
        <v>0</v>
      </c>
      <c r="I34" s="80">
        <v>0</v>
      </c>
      <c r="J34" s="80">
        <v>0</v>
      </c>
      <c r="K34" s="79">
        <v>6088</v>
      </c>
      <c r="L34" s="79">
        <v>6088</v>
      </c>
      <c r="M34" s="79">
        <v>30912</v>
      </c>
    </row>
    <row r="35" spans="2:13" outlineLevel="1" x14ac:dyDescent="0.2">
      <c r="B35" s="78" t="s">
        <v>200</v>
      </c>
      <c r="C35" s="79">
        <v>7960</v>
      </c>
      <c r="D35" s="80">
        <v>0</v>
      </c>
      <c r="E35" s="80">
        <v>0</v>
      </c>
      <c r="F35" s="79">
        <v>7960</v>
      </c>
      <c r="G35" s="80">
        <v>0</v>
      </c>
      <c r="H35" s="80">
        <v>0</v>
      </c>
      <c r="I35" s="80">
        <v>0</v>
      </c>
      <c r="J35" s="80">
        <v>0</v>
      </c>
      <c r="K35" s="79">
        <v>3480</v>
      </c>
      <c r="L35" s="79">
        <v>3480</v>
      </c>
      <c r="M35" s="79">
        <v>4480</v>
      </c>
    </row>
    <row r="36" spans="2:13" outlineLevel="1" x14ac:dyDescent="0.2">
      <c r="B36" s="78" t="s">
        <v>201</v>
      </c>
      <c r="C36" s="79">
        <v>6000</v>
      </c>
      <c r="D36" s="80">
        <v>0</v>
      </c>
      <c r="E36" s="80">
        <v>0</v>
      </c>
      <c r="F36" s="79">
        <v>6000</v>
      </c>
      <c r="G36" s="80">
        <v>0</v>
      </c>
      <c r="H36" s="80">
        <v>0</v>
      </c>
      <c r="I36" s="80">
        <v>0</v>
      </c>
      <c r="J36" s="80">
        <v>0</v>
      </c>
      <c r="K36" s="79">
        <v>2700</v>
      </c>
      <c r="L36" s="79">
        <v>2700</v>
      </c>
      <c r="M36" s="79">
        <v>3300</v>
      </c>
    </row>
    <row r="37" spans="2:13" outlineLevel="1" x14ac:dyDescent="0.2">
      <c r="B37" s="78" t="s">
        <v>202</v>
      </c>
      <c r="C37" s="79">
        <v>85000</v>
      </c>
      <c r="D37" s="80">
        <v>0</v>
      </c>
      <c r="E37" s="80">
        <v>0</v>
      </c>
      <c r="F37" s="79">
        <v>85000</v>
      </c>
      <c r="G37" s="80">
        <v>0</v>
      </c>
      <c r="H37" s="79">
        <v>150.35</v>
      </c>
      <c r="I37" s="80">
        <v>0</v>
      </c>
      <c r="J37" s="80">
        <v>0</v>
      </c>
      <c r="K37" s="79">
        <v>7799.09</v>
      </c>
      <c r="L37" s="79">
        <v>7949.44</v>
      </c>
      <c r="M37" s="79">
        <v>77050.559999999998</v>
      </c>
    </row>
    <row r="38" spans="2:13" outlineLevel="1" x14ac:dyDescent="0.2">
      <c r="B38" s="78" t="s">
        <v>203</v>
      </c>
      <c r="C38" s="79">
        <v>13000</v>
      </c>
      <c r="D38" s="80">
        <v>0</v>
      </c>
      <c r="E38" s="80">
        <v>0</v>
      </c>
      <c r="F38" s="79">
        <v>13000</v>
      </c>
      <c r="G38" s="80">
        <v>0</v>
      </c>
      <c r="H38" s="80">
        <v>0</v>
      </c>
      <c r="I38" s="80">
        <v>0</v>
      </c>
      <c r="J38" s="80">
        <v>0</v>
      </c>
      <c r="K38" s="79">
        <v>2433.33</v>
      </c>
      <c r="L38" s="79">
        <v>2433.33</v>
      </c>
      <c r="M38" s="79">
        <v>10566.67</v>
      </c>
    </row>
    <row r="39" spans="2:13" outlineLevel="1" x14ac:dyDescent="0.2">
      <c r="B39" s="78" t="s">
        <v>204</v>
      </c>
      <c r="C39" s="79">
        <v>6000</v>
      </c>
      <c r="D39" s="80">
        <v>0</v>
      </c>
      <c r="E39" s="80">
        <v>0</v>
      </c>
      <c r="F39" s="79">
        <v>6000</v>
      </c>
      <c r="G39" s="80">
        <v>0</v>
      </c>
      <c r="H39" s="80">
        <v>0</v>
      </c>
      <c r="I39" s="80">
        <v>0</v>
      </c>
      <c r="J39" s="80">
        <v>0</v>
      </c>
      <c r="K39" s="79">
        <v>6000</v>
      </c>
      <c r="L39" s="79">
        <v>6000</v>
      </c>
      <c r="M39" s="79">
        <v>0</v>
      </c>
    </row>
    <row r="40" spans="2:13" outlineLevel="1" x14ac:dyDescent="0.2">
      <c r="B40" s="78" t="s">
        <v>205</v>
      </c>
      <c r="C40" s="79">
        <v>60000</v>
      </c>
      <c r="D40" s="80">
        <v>0</v>
      </c>
      <c r="E40" s="80">
        <v>0</v>
      </c>
      <c r="F40" s="79">
        <v>60000</v>
      </c>
      <c r="G40" s="80">
        <v>0</v>
      </c>
      <c r="H40" s="80">
        <v>0</v>
      </c>
      <c r="I40" s="80">
        <v>0</v>
      </c>
      <c r="J40" s="80">
        <v>0</v>
      </c>
      <c r="K40" s="79">
        <v>48639.4</v>
      </c>
      <c r="L40" s="79">
        <v>48639.4</v>
      </c>
      <c r="M40" s="79">
        <v>11360.6</v>
      </c>
    </row>
    <row r="41" spans="2:13" outlineLevel="1" x14ac:dyDescent="0.2">
      <c r="B41" s="78" t="s">
        <v>206</v>
      </c>
      <c r="C41" s="79">
        <v>25000</v>
      </c>
      <c r="D41" s="79">
        <v>11150</v>
      </c>
      <c r="E41" s="80">
        <v>0</v>
      </c>
      <c r="F41" s="79">
        <v>36150</v>
      </c>
      <c r="G41" s="80">
        <v>0</v>
      </c>
      <c r="H41" s="80">
        <v>0</v>
      </c>
      <c r="I41" s="80">
        <v>0</v>
      </c>
      <c r="J41" s="80">
        <v>0</v>
      </c>
      <c r="K41" s="79">
        <v>8869.02</v>
      </c>
      <c r="L41" s="79">
        <v>8869.02</v>
      </c>
      <c r="M41" s="79">
        <v>27280.98</v>
      </c>
    </row>
    <row r="42" spans="2:13" outlineLevel="1" x14ac:dyDescent="0.2">
      <c r="B42" s="78" t="s">
        <v>207</v>
      </c>
      <c r="C42" s="79">
        <v>8000</v>
      </c>
      <c r="D42" s="80">
        <v>0</v>
      </c>
      <c r="E42" s="80">
        <v>0</v>
      </c>
      <c r="F42" s="79">
        <v>8000</v>
      </c>
      <c r="G42" s="80">
        <v>0</v>
      </c>
      <c r="H42" s="80">
        <v>0</v>
      </c>
      <c r="I42" s="80">
        <v>0</v>
      </c>
      <c r="J42" s="80">
        <v>0</v>
      </c>
      <c r="K42" s="79">
        <v>307</v>
      </c>
      <c r="L42" s="79">
        <v>307</v>
      </c>
      <c r="M42" s="79">
        <v>7693</v>
      </c>
    </row>
    <row r="43" spans="2:13" outlineLevel="1" x14ac:dyDescent="0.2">
      <c r="B43" s="78" t="s">
        <v>208</v>
      </c>
      <c r="C43" s="79">
        <v>6000</v>
      </c>
      <c r="D43" s="80">
        <v>0</v>
      </c>
      <c r="E43" s="80">
        <v>0</v>
      </c>
      <c r="F43" s="79">
        <v>6000</v>
      </c>
      <c r="G43" s="80">
        <v>0</v>
      </c>
      <c r="H43" s="80">
        <v>0</v>
      </c>
      <c r="I43" s="80">
        <v>0</v>
      </c>
      <c r="J43" s="80">
        <v>0</v>
      </c>
      <c r="K43" s="80">
        <v>0</v>
      </c>
      <c r="L43" s="79">
        <v>0</v>
      </c>
      <c r="M43" s="79">
        <v>6000</v>
      </c>
    </row>
    <row r="44" spans="2:13" outlineLevel="1" x14ac:dyDescent="0.2">
      <c r="B44" s="78" t="s">
        <v>209</v>
      </c>
      <c r="C44" s="79">
        <v>15000</v>
      </c>
      <c r="D44" s="80">
        <v>0</v>
      </c>
      <c r="E44" s="80">
        <v>0</v>
      </c>
      <c r="F44" s="79">
        <v>15000</v>
      </c>
      <c r="G44" s="80">
        <v>0</v>
      </c>
      <c r="H44" s="80">
        <v>0</v>
      </c>
      <c r="I44" s="80">
        <v>0</v>
      </c>
      <c r="J44" s="80">
        <v>0</v>
      </c>
      <c r="K44" s="80">
        <v>0</v>
      </c>
      <c r="L44" s="79">
        <v>0</v>
      </c>
      <c r="M44" s="79">
        <v>15000</v>
      </c>
    </row>
    <row r="45" spans="2:13" outlineLevel="1" x14ac:dyDescent="0.2">
      <c r="B45" s="78" t="s">
        <v>210</v>
      </c>
      <c r="C45" s="79">
        <v>30000</v>
      </c>
      <c r="D45" s="80">
        <v>0</v>
      </c>
      <c r="E45" s="79">
        <v>-10000</v>
      </c>
      <c r="F45" s="79">
        <v>20000</v>
      </c>
      <c r="G45" s="80">
        <v>0</v>
      </c>
      <c r="H45" s="80">
        <v>0</v>
      </c>
      <c r="I45" s="80">
        <v>0</v>
      </c>
      <c r="J45" s="80">
        <v>0</v>
      </c>
      <c r="K45" s="79">
        <v>435</v>
      </c>
      <c r="L45" s="79">
        <v>435</v>
      </c>
      <c r="M45" s="79">
        <v>19565</v>
      </c>
    </row>
    <row r="46" spans="2:13" outlineLevel="1" x14ac:dyDescent="0.2">
      <c r="B46" s="78" t="s">
        <v>211</v>
      </c>
      <c r="C46" s="79">
        <v>870984.41</v>
      </c>
      <c r="D46" s="79">
        <v>98764.800000000003</v>
      </c>
      <c r="E46" s="79">
        <v>-41150</v>
      </c>
      <c r="F46" s="79">
        <v>928599.21</v>
      </c>
      <c r="G46" s="80">
        <v>0</v>
      </c>
      <c r="H46" s="79">
        <v>31603.48</v>
      </c>
      <c r="I46" s="80">
        <v>0</v>
      </c>
      <c r="J46" s="80">
        <v>0</v>
      </c>
      <c r="K46" s="79">
        <v>267339.42</v>
      </c>
      <c r="L46" s="79">
        <v>298942.90000000002</v>
      </c>
      <c r="M46" s="79">
        <v>629656.31000000006</v>
      </c>
    </row>
    <row r="47" spans="2:13" outlineLevel="1" x14ac:dyDescent="0.2">
      <c r="B47" s="78" t="s">
        <v>212</v>
      </c>
      <c r="C47" s="79">
        <v>107353.14</v>
      </c>
      <c r="D47" s="80">
        <v>0</v>
      </c>
      <c r="E47" s="80">
        <v>0</v>
      </c>
      <c r="F47" s="79">
        <v>107353.14</v>
      </c>
      <c r="G47" s="80">
        <v>0</v>
      </c>
      <c r="H47" s="80">
        <v>0</v>
      </c>
      <c r="I47" s="80">
        <v>0</v>
      </c>
      <c r="J47" s="80">
        <v>0</v>
      </c>
      <c r="K47" s="79">
        <v>19212</v>
      </c>
      <c r="L47" s="79">
        <v>19212</v>
      </c>
      <c r="M47" s="79">
        <v>88141.14</v>
      </c>
    </row>
    <row r="48" spans="2:13" outlineLevel="1" x14ac:dyDescent="0.2">
      <c r="B48" s="78" t="s">
        <v>213</v>
      </c>
      <c r="C48" s="79">
        <v>1223049.47</v>
      </c>
      <c r="D48" s="80">
        <v>0</v>
      </c>
      <c r="E48" s="80">
        <v>0</v>
      </c>
      <c r="F48" s="79">
        <v>1223049.47</v>
      </c>
      <c r="G48" s="80">
        <v>0</v>
      </c>
      <c r="H48" s="80">
        <v>0</v>
      </c>
      <c r="I48" s="80">
        <v>0</v>
      </c>
      <c r="J48" s="80">
        <v>0</v>
      </c>
      <c r="K48" s="79">
        <v>305759.56</v>
      </c>
      <c r="L48" s="79">
        <v>305759.56</v>
      </c>
      <c r="M48" s="79">
        <v>917289.91</v>
      </c>
    </row>
    <row r="49" spans="2:13" outlineLevel="1" x14ac:dyDescent="0.2">
      <c r="B49" s="78" t="s">
        <v>214</v>
      </c>
      <c r="C49" s="79">
        <v>10000</v>
      </c>
      <c r="D49" s="80">
        <v>0</v>
      </c>
      <c r="E49" s="80">
        <v>0</v>
      </c>
      <c r="F49" s="79">
        <v>10000</v>
      </c>
      <c r="G49" s="80">
        <v>0</v>
      </c>
      <c r="H49" s="80">
        <v>0</v>
      </c>
      <c r="I49" s="80">
        <v>0</v>
      </c>
      <c r="J49" s="80">
        <v>0</v>
      </c>
      <c r="K49" s="80">
        <v>0</v>
      </c>
      <c r="L49" s="79">
        <v>0</v>
      </c>
      <c r="M49" s="79">
        <v>10000</v>
      </c>
    </row>
    <row r="50" spans="2:13" outlineLevel="1" x14ac:dyDescent="0.2">
      <c r="B50" s="78" t="s">
        <v>215</v>
      </c>
      <c r="C50" s="79">
        <v>20000</v>
      </c>
      <c r="D50" s="80">
        <v>0</v>
      </c>
      <c r="E50" s="80">
        <v>0</v>
      </c>
      <c r="F50" s="79">
        <v>20000</v>
      </c>
      <c r="G50" s="80">
        <v>0</v>
      </c>
      <c r="H50" s="80">
        <v>0</v>
      </c>
      <c r="I50" s="80">
        <v>0</v>
      </c>
      <c r="J50" s="80">
        <v>0</v>
      </c>
      <c r="K50" s="80">
        <v>0</v>
      </c>
      <c r="L50" s="79">
        <v>0</v>
      </c>
      <c r="M50" s="79">
        <v>20000</v>
      </c>
    </row>
    <row r="51" spans="2:13" outlineLevel="1" x14ac:dyDescent="0.2">
      <c r="B51" s="78" t="s">
        <v>216</v>
      </c>
      <c r="C51" s="79">
        <v>10000</v>
      </c>
      <c r="D51" s="80">
        <v>0</v>
      </c>
      <c r="E51" s="80">
        <v>0</v>
      </c>
      <c r="F51" s="79">
        <v>10000</v>
      </c>
      <c r="G51" s="80">
        <v>0</v>
      </c>
      <c r="H51" s="80">
        <v>0</v>
      </c>
      <c r="I51" s="80">
        <v>0</v>
      </c>
      <c r="J51" s="80">
        <v>0</v>
      </c>
      <c r="K51" s="80">
        <v>0</v>
      </c>
      <c r="L51" s="79">
        <v>0</v>
      </c>
      <c r="M51" s="79">
        <v>10000</v>
      </c>
    </row>
    <row r="52" spans="2:13" outlineLevel="1" x14ac:dyDescent="0.2">
      <c r="B52" s="78" t="s">
        <v>217</v>
      </c>
      <c r="C52" s="79">
        <v>-3000</v>
      </c>
      <c r="D52" s="80">
        <v>0</v>
      </c>
      <c r="E52" s="80">
        <v>0</v>
      </c>
      <c r="F52" s="79">
        <v>-3000</v>
      </c>
      <c r="G52" s="80">
        <v>0</v>
      </c>
      <c r="H52" s="80">
        <v>0</v>
      </c>
      <c r="I52" s="80">
        <v>0</v>
      </c>
      <c r="J52" s="80">
        <v>0</v>
      </c>
      <c r="K52" s="80">
        <v>0</v>
      </c>
      <c r="L52" s="79">
        <v>0</v>
      </c>
      <c r="M52" s="79">
        <v>-3000</v>
      </c>
    </row>
    <row r="53" spans="2:13" outlineLevel="1" x14ac:dyDescent="0.2">
      <c r="B53" s="78" t="s">
        <v>218</v>
      </c>
      <c r="C53" s="79">
        <v>-210000</v>
      </c>
      <c r="D53" s="80">
        <v>0</v>
      </c>
      <c r="E53" s="80">
        <v>0</v>
      </c>
      <c r="F53" s="79">
        <v>-210000</v>
      </c>
      <c r="G53" s="80">
        <v>0</v>
      </c>
      <c r="H53" s="80">
        <v>0</v>
      </c>
      <c r="I53" s="80">
        <v>0</v>
      </c>
      <c r="J53" s="80">
        <v>0</v>
      </c>
      <c r="K53" s="79">
        <v>-164899.5</v>
      </c>
      <c r="L53" s="79">
        <v>-164899.5</v>
      </c>
      <c r="M53" s="79">
        <v>-45100.5</v>
      </c>
    </row>
    <row r="54" spans="2:13" outlineLevel="1" x14ac:dyDescent="0.2">
      <c r="B54" s="78" t="s">
        <v>219</v>
      </c>
      <c r="C54" s="79">
        <v>-55000</v>
      </c>
      <c r="D54" s="80">
        <v>0</v>
      </c>
      <c r="E54" s="80">
        <v>0</v>
      </c>
      <c r="F54" s="79">
        <v>-55000</v>
      </c>
      <c r="G54" s="80">
        <v>0</v>
      </c>
      <c r="H54" s="80">
        <v>0</v>
      </c>
      <c r="I54" s="80">
        <v>0</v>
      </c>
      <c r="J54" s="80">
        <v>0</v>
      </c>
      <c r="K54" s="79">
        <v>-72920.05</v>
      </c>
      <c r="L54" s="79">
        <v>-72920.05</v>
      </c>
      <c r="M54" s="79">
        <v>17920.05</v>
      </c>
    </row>
    <row r="55" spans="2:13" outlineLevel="1" x14ac:dyDescent="0.2">
      <c r="B55" s="78" t="s">
        <v>220</v>
      </c>
      <c r="C55" s="79">
        <v>-15000</v>
      </c>
      <c r="D55" s="80">
        <v>0</v>
      </c>
      <c r="E55" s="80">
        <v>0</v>
      </c>
      <c r="F55" s="79">
        <v>-15000</v>
      </c>
      <c r="G55" s="80">
        <v>0</v>
      </c>
      <c r="H55" s="80">
        <v>0</v>
      </c>
      <c r="I55" s="80">
        <v>0</v>
      </c>
      <c r="J55" s="80">
        <v>0</v>
      </c>
      <c r="K55" s="79">
        <v>-15080.57</v>
      </c>
      <c r="L55" s="79">
        <v>-15080.57</v>
      </c>
      <c r="M55" s="79">
        <v>80.569999999999993</v>
      </c>
    </row>
    <row r="56" spans="2:13" outlineLevel="1" x14ac:dyDescent="0.2">
      <c r="B56" s="78" t="s">
        <v>221</v>
      </c>
      <c r="C56" s="79">
        <v>-164000</v>
      </c>
      <c r="D56" s="79">
        <v>-98764.800000000003</v>
      </c>
      <c r="E56" s="80">
        <v>0</v>
      </c>
      <c r="F56" s="79">
        <v>-262764.79999999999</v>
      </c>
      <c r="G56" s="80">
        <v>0</v>
      </c>
      <c r="H56" s="80">
        <v>0</v>
      </c>
      <c r="I56" s="80">
        <v>0</v>
      </c>
      <c r="J56" s="80">
        <v>0</v>
      </c>
      <c r="K56" s="79">
        <v>-49200</v>
      </c>
      <c r="L56" s="79">
        <v>-49200</v>
      </c>
      <c r="M56" s="79">
        <v>-213564.79999999999</v>
      </c>
    </row>
    <row r="57" spans="2:13" outlineLevel="1" x14ac:dyDescent="0.2">
      <c r="B57" s="78" t="s">
        <v>222</v>
      </c>
      <c r="C57" s="79">
        <v>-5797529</v>
      </c>
      <c r="D57" s="79">
        <v>-280000</v>
      </c>
      <c r="E57" s="80">
        <v>0</v>
      </c>
      <c r="F57" s="79">
        <v>-6077529</v>
      </c>
      <c r="G57" s="80">
        <v>0</v>
      </c>
      <c r="H57" s="80">
        <v>0</v>
      </c>
      <c r="I57" s="80">
        <v>0</v>
      </c>
      <c r="J57" s="80">
        <v>0</v>
      </c>
      <c r="K57" s="79">
        <v>-1449382.2</v>
      </c>
      <c r="L57" s="79">
        <v>-1449382.2</v>
      </c>
      <c r="M57" s="79">
        <v>-4628146.8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8"/>
  <sheetViews>
    <sheetView showGridLines="0" workbookViewId="0">
      <selection activeCell="C38" sqref="C38"/>
    </sheetView>
  </sheetViews>
  <sheetFormatPr baseColWidth="10" defaultColWidth="12" defaultRowHeight="11.25" x14ac:dyDescent="0.2"/>
  <cols>
    <col min="1" max="1" width="2.6640625" style="1" customWidth="1"/>
    <col min="2" max="2" width="11.6640625" style="1" customWidth="1"/>
    <col min="3" max="3" width="85" style="1" bestFit="1" customWidth="1"/>
    <col min="4" max="4" width="18.5" style="1" customWidth="1"/>
    <col min="5" max="5" width="13" style="1" bestFit="1" customWidth="1"/>
    <col min="6" max="6" width="16.33203125" style="1" customWidth="1"/>
    <col min="7" max="16384" width="12" style="1"/>
  </cols>
  <sheetData>
    <row r="1" spans="1:6" x14ac:dyDescent="0.2">
      <c r="B1" s="87">
        <f>'Notas de Disciplina Financiera'!A1</f>
        <v>0</v>
      </c>
      <c r="C1" s="87"/>
      <c r="D1" s="87"/>
      <c r="E1" s="40" t="s">
        <v>0</v>
      </c>
      <c r="F1" s="41">
        <f>'Notas de Disciplina Financiera'!D1</f>
        <v>2024</v>
      </c>
    </row>
    <row r="2" spans="1:6" x14ac:dyDescent="0.2">
      <c r="B2" s="87" t="s">
        <v>1</v>
      </c>
      <c r="C2" s="87"/>
      <c r="D2" s="87"/>
      <c r="E2" s="40" t="s">
        <v>2</v>
      </c>
      <c r="F2" s="41" t="str">
        <f>'Notas de Disciplina Financiera'!D2</f>
        <v>Trimestral</v>
      </c>
    </row>
    <row r="3" spans="1:6" x14ac:dyDescent="0.2">
      <c r="B3" s="87" t="str">
        <f>'Notas de Disciplina Financiera'!A3</f>
        <v>Correspondiente del 01 de julio al 30 de septiembre del 2024</v>
      </c>
      <c r="C3" s="87"/>
      <c r="D3" s="87"/>
      <c r="E3" s="40" t="s">
        <v>4</v>
      </c>
      <c r="F3" s="41">
        <f>'Notas de Disciplina Financiera'!D3</f>
        <v>3</v>
      </c>
    </row>
    <row r="5" spans="1:6" ht="12" thickBot="1" x14ac:dyDescent="0.25">
      <c r="C5" s="43" t="s">
        <v>113</v>
      </c>
    </row>
    <row r="6" spans="1:6" x14ac:dyDescent="0.2">
      <c r="B6" s="96">
        <f>B1</f>
        <v>0</v>
      </c>
      <c r="C6" s="97"/>
      <c r="D6" s="97"/>
      <c r="E6" s="97"/>
      <c r="F6" s="98"/>
    </row>
    <row r="7" spans="1:6" x14ac:dyDescent="0.2">
      <c r="B7" s="99" t="s">
        <v>114</v>
      </c>
      <c r="C7" s="100"/>
      <c r="D7" s="100"/>
      <c r="E7" s="100"/>
      <c r="F7" s="101"/>
    </row>
    <row r="8" spans="1:6" x14ac:dyDescent="0.2">
      <c r="B8" s="102" t="s">
        <v>115</v>
      </c>
      <c r="C8" s="103"/>
      <c r="D8" s="103"/>
      <c r="E8" s="103"/>
      <c r="F8" s="104"/>
    </row>
    <row r="9" spans="1:6" ht="22.5" x14ac:dyDescent="0.2">
      <c r="B9" s="94" t="s">
        <v>116</v>
      </c>
      <c r="C9" s="95" t="s">
        <v>117</v>
      </c>
      <c r="D9" s="67" t="s">
        <v>118</v>
      </c>
      <c r="E9" s="67" t="s">
        <v>119</v>
      </c>
      <c r="F9" s="68" t="s">
        <v>120</v>
      </c>
    </row>
    <row r="10" spans="1:6" x14ac:dyDescent="0.2">
      <c r="A10" s="42"/>
      <c r="B10" s="94"/>
      <c r="C10" s="95"/>
      <c r="D10" s="67" t="s">
        <v>121</v>
      </c>
      <c r="E10" s="67" t="s">
        <v>122</v>
      </c>
      <c r="F10" s="68" t="s">
        <v>123</v>
      </c>
    </row>
    <row r="11" spans="1:6" x14ac:dyDescent="0.2">
      <c r="B11" s="52"/>
      <c r="C11" s="53" t="s">
        <v>124</v>
      </c>
      <c r="D11" s="54">
        <f>SUM(D12:D20)</f>
        <v>0</v>
      </c>
      <c r="E11" s="54">
        <f t="shared" ref="E11:F11" si="0">SUM(E12:E20)</f>
        <v>0</v>
      </c>
      <c r="F11" s="55">
        <f t="shared" si="0"/>
        <v>0</v>
      </c>
    </row>
    <row r="12" spans="1:6" x14ac:dyDescent="0.2">
      <c r="B12" s="56">
        <v>1000</v>
      </c>
      <c r="C12" s="57" t="s">
        <v>125</v>
      </c>
      <c r="D12" s="58">
        <v>0</v>
      </c>
      <c r="E12" s="58">
        <v>0</v>
      </c>
      <c r="F12" s="59">
        <v>0</v>
      </c>
    </row>
    <row r="13" spans="1:6" x14ac:dyDescent="0.2">
      <c r="B13" s="56">
        <v>2000</v>
      </c>
      <c r="C13" s="57" t="s">
        <v>126</v>
      </c>
      <c r="D13" s="58">
        <v>0</v>
      </c>
      <c r="E13" s="58">
        <v>0</v>
      </c>
      <c r="F13" s="59">
        <v>0</v>
      </c>
    </row>
    <row r="14" spans="1:6" x14ac:dyDescent="0.2">
      <c r="B14" s="56">
        <v>3000</v>
      </c>
      <c r="C14" s="57" t="s">
        <v>127</v>
      </c>
      <c r="D14" s="58">
        <v>0</v>
      </c>
      <c r="E14" s="58">
        <v>0</v>
      </c>
      <c r="F14" s="59">
        <v>0</v>
      </c>
    </row>
    <row r="15" spans="1:6" x14ac:dyDescent="0.2">
      <c r="B15" s="56">
        <v>4000</v>
      </c>
      <c r="C15" s="57" t="s">
        <v>128</v>
      </c>
      <c r="D15" s="58">
        <v>0</v>
      </c>
      <c r="E15" s="58">
        <v>0</v>
      </c>
      <c r="F15" s="59">
        <v>0</v>
      </c>
    </row>
    <row r="16" spans="1:6" x14ac:dyDescent="0.2">
      <c r="B16" s="56">
        <v>5000</v>
      </c>
      <c r="C16" s="57" t="s">
        <v>129</v>
      </c>
      <c r="D16" s="58">
        <v>0</v>
      </c>
      <c r="E16" s="58">
        <v>0</v>
      </c>
      <c r="F16" s="59">
        <v>0</v>
      </c>
    </row>
    <row r="17" spans="2:6" x14ac:dyDescent="0.2">
      <c r="B17" s="56">
        <v>6000</v>
      </c>
      <c r="C17" s="57" t="s">
        <v>130</v>
      </c>
      <c r="D17" s="58">
        <v>0</v>
      </c>
      <c r="E17" s="58">
        <v>0</v>
      </c>
      <c r="F17" s="59">
        <v>0</v>
      </c>
    </row>
    <row r="18" spans="2:6" x14ac:dyDescent="0.2">
      <c r="B18" s="56">
        <v>7000</v>
      </c>
      <c r="C18" s="57" t="s">
        <v>131</v>
      </c>
      <c r="D18" s="58">
        <v>0</v>
      </c>
      <c r="E18" s="58">
        <v>0</v>
      </c>
      <c r="F18" s="59">
        <v>0</v>
      </c>
    </row>
    <row r="19" spans="2:6" x14ac:dyDescent="0.2">
      <c r="B19" s="56">
        <v>8000</v>
      </c>
      <c r="C19" s="57" t="s">
        <v>132</v>
      </c>
      <c r="D19" s="58">
        <v>0</v>
      </c>
      <c r="E19" s="58">
        <v>0</v>
      </c>
      <c r="F19" s="59">
        <v>0</v>
      </c>
    </row>
    <row r="20" spans="2:6" x14ac:dyDescent="0.2">
      <c r="B20" s="56">
        <v>9000</v>
      </c>
      <c r="C20" s="57" t="s">
        <v>133</v>
      </c>
      <c r="D20" s="58">
        <v>0</v>
      </c>
      <c r="E20" s="58">
        <v>0</v>
      </c>
      <c r="F20" s="59">
        <v>0</v>
      </c>
    </row>
    <row r="21" spans="2:6" x14ac:dyDescent="0.2">
      <c r="B21" s="56"/>
      <c r="C21" s="60" t="s">
        <v>134</v>
      </c>
      <c r="D21" s="61">
        <f>SUM(D22:D30)</f>
        <v>0</v>
      </c>
      <c r="E21" s="61">
        <f t="shared" ref="E21:F21" si="1">SUM(E22:E30)</f>
        <v>0</v>
      </c>
      <c r="F21" s="62">
        <f t="shared" si="1"/>
        <v>0</v>
      </c>
    </row>
    <row r="22" spans="2:6" x14ac:dyDescent="0.2">
      <c r="B22" s="56">
        <v>1000</v>
      </c>
      <c r="C22" s="57" t="s">
        <v>125</v>
      </c>
      <c r="D22" s="58">
        <v>0</v>
      </c>
      <c r="E22" s="58">
        <v>0</v>
      </c>
      <c r="F22" s="59">
        <v>0</v>
      </c>
    </row>
    <row r="23" spans="2:6" x14ac:dyDescent="0.2">
      <c r="B23" s="56">
        <v>2000</v>
      </c>
      <c r="C23" s="57" t="s">
        <v>126</v>
      </c>
      <c r="D23" s="58">
        <v>0</v>
      </c>
      <c r="E23" s="58">
        <v>0</v>
      </c>
      <c r="F23" s="59">
        <v>0</v>
      </c>
    </row>
    <row r="24" spans="2:6" x14ac:dyDescent="0.2">
      <c r="B24" s="56">
        <v>3000</v>
      </c>
      <c r="C24" s="57" t="s">
        <v>127</v>
      </c>
      <c r="D24" s="58">
        <v>0</v>
      </c>
      <c r="E24" s="58">
        <v>0</v>
      </c>
      <c r="F24" s="59">
        <v>0</v>
      </c>
    </row>
    <row r="25" spans="2:6" x14ac:dyDescent="0.2">
      <c r="B25" s="56">
        <v>4000</v>
      </c>
      <c r="C25" s="57" t="s">
        <v>128</v>
      </c>
      <c r="D25" s="58">
        <v>0</v>
      </c>
      <c r="E25" s="58">
        <v>0</v>
      </c>
      <c r="F25" s="59">
        <v>0</v>
      </c>
    </row>
    <row r="26" spans="2:6" x14ac:dyDescent="0.2">
      <c r="B26" s="56">
        <v>5000</v>
      </c>
      <c r="C26" s="57" t="s">
        <v>129</v>
      </c>
      <c r="D26" s="58">
        <v>0</v>
      </c>
      <c r="E26" s="58">
        <v>0</v>
      </c>
      <c r="F26" s="59">
        <v>0</v>
      </c>
    </row>
    <row r="27" spans="2:6" x14ac:dyDescent="0.2">
      <c r="B27" s="56">
        <v>6000</v>
      </c>
      <c r="C27" s="57" t="s">
        <v>130</v>
      </c>
      <c r="D27" s="58">
        <v>0</v>
      </c>
      <c r="E27" s="58">
        <v>0</v>
      </c>
      <c r="F27" s="59">
        <v>0</v>
      </c>
    </row>
    <row r="28" spans="2:6" x14ac:dyDescent="0.2">
      <c r="B28" s="56">
        <v>7000</v>
      </c>
      <c r="C28" s="57" t="s">
        <v>131</v>
      </c>
      <c r="D28" s="58">
        <v>0</v>
      </c>
      <c r="E28" s="58">
        <v>0</v>
      </c>
      <c r="F28" s="59">
        <v>0</v>
      </c>
    </row>
    <row r="29" spans="2:6" x14ac:dyDescent="0.2">
      <c r="B29" s="56">
        <v>8000</v>
      </c>
      <c r="C29" s="57" t="s">
        <v>132</v>
      </c>
      <c r="D29" s="58">
        <v>0</v>
      </c>
      <c r="E29" s="58">
        <v>0</v>
      </c>
      <c r="F29" s="59">
        <v>0</v>
      </c>
    </row>
    <row r="30" spans="2:6" x14ac:dyDescent="0.2">
      <c r="B30" s="63">
        <v>9000</v>
      </c>
      <c r="C30" s="64" t="s">
        <v>133</v>
      </c>
      <c r="D30" s="65">
        <v>0</v>
      </c>
      <c r="E30" s="65">
        <v>0</v>
      </c>
      <c r="F30" s="66">
        <v>0</v>
      </c>
    </row>
    <row r="31" spans="2:6" ht="12" thickBot="1" x14ac:dyDescent="0.25">
      <c r="B31" s="48"/>
      <c r="C31" s="49" t="s">
        <v>36</v>
      </c>
      <c r="D31" s="50">
        <f>D11+D21</f>
        <v>0</v>
      </c>
      <c r="E31" s="50">
        <f t="shared" ref="E31:F31" si="2">E11+E21</f>
        <v>0</v>
      </c>
      <c r="F31" s="51">
        <f t="shared" si="2"/>
        <v>0</v>
      </c>
    </row>
    <row r="33" spans="3:3" x14ac:dyDescent="0.2">
      <c r="C33" s="70" t="s">
        <v>135</v>
      </c>
    </row>
    <row r="34" spans="3:3" x14ac:dyDescent="0.2">
      <c r="C34" s="69" t="s">
        <v>136</v>
      </c>
    </row>
    <row r="37" spans="3:3" x14ac:dyDescent="0.2">
      <c r="C37" s="1" t="s">
        <v>155</v>
      </c>
    </row>
    <row r="38" spans="3:3" x14ac:dyDescent="0.2">
      <c r="C38" s="1" t="s">
        <v>152</v>
      </c>
    </row>
  </sheetData>
  <mergeCells count="8">
    <mergeCell ref="B9:B10"/>
    <mergeCell ref="C9:C10"/>
    <mergeCell ref="B1:D1"/>
    <mergeCell ref="B2:D2"/>
    <mergeCell ref="B3:D3"/>
    <mergeCell ref="B6:F6"/>
    <mergeCell ref="B7:F7"/>
    <mergeCell ref="B8:F8"/>
  </mergeCells>
  <hyperlinks>
    <hyperlink ref="C33" location="'NDF-03 (I)'!B30" display="Favor de ver el instructivo de esta nota (NDF-03):" xr:uid="{00000000-0004-0000-0300-000000000000}"/>
  </hyperlinks>
  <pageMargins left="0.7" right="0.7" top="0.75" bottom="0.75" header="0.3" footer="0.3"/>
  <ignoredErrors>
    <ignoredError sqref="D21:F21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7"/>
  <sheetViews>
    <sheetView showGridLines="0" workbookViewId="0">
      <selection activeCell="C39" sqref="C39"/>
    </sheetView>
  </sheetViews>
  <sheetFormatPr baseColWidth="10" defaultColWidth="12" defaultRowHeight="11.25" x14ac:dyDescent="0.2"/>
  <cols>
    <col min="1" max="1" width="2.6640625" style="1" customWidth="1"/>
    <col min="2" max="2" width="11.6640625" style="1" customWidth="1"/>
    <col min="3" max="3" width="85" style="1" bestFit="1" customWidth="1"/>
    <col min="4" max="4" width="18.5" style="1" customWidth="1"/>
    <col min="5" max="5" width="13" style="1" bestFit="1" customWidth="1"/>
    <col min="6" max="6" width="16.33203125" style="1" customWidth="1"/>
    <col min="7" max="16384" width="12" style="1"/>
  </cols>
  <sheetData>
    <row r="1" spans="1:6" x14ac:dyDescent="0.2">
      <c r="B1" s="87">
        <f>'Notas de Disciplina Financiera'!A1</f>
        <v>0</v>
      </c>
      <c r="C1" s="87"/>
      <c r="D1" s="87"/>
      <c r="E1" s="40" t="s">
        <v>0</v>
      </c>
      <c r="F1" s="41">
        <f>'Notas de Disciplina Financiera'!D1</f>
        <v>2024</v>
      </c>
    </row>
    <row r="2" spans="1:6" x14ac:dyDescent="0.2">
      <c r="B2" s="87" t="s">
        <v>1</v>
      </c>
      <c r="C2" s="87"/>
      <c r="D2" s="87"/>
      <c r="E2" s="40" t="s">
        <v>2</v>
      </c>
      <c r="F2" s="41" t="str">
        <f>'Notas de Disciplina Financiera'!D2</f>
        <v>Trimestral</v>
      </c>
    </row>
    <row r="3" spans="1:6" x14ac:dyDescent="0.2">
      <c r="B3" s="87" t="str">
        <f>'Notas de Disciplina Financiera'!A3</f>
        <v>Correspondiente del 01 de julio al 30 de septiembre del 2024</v>
      </c>
      <c r="C3" s="87"/>
      <c r="D3" s="87"/>
      <c r="E3" s="40" t="s">
        <v>4</v>
      </c>
      <c r="F3" s="41">
        <f>'Notas de Disciplina Financiera'!D3</f>
        <v>3</v>
      </c>
    </row>
    <row r="5" spans="1:6" x14ac:dyDescent="0.2">
      <c r="B5" s="43"/>
      <c r="C5" s="43" t="s">
        <v>16</v>
      </c>
    </row>
    <row r="7" spans="1:6" x14ac:dyDescent="0.2">
      <c r="B7" s="1" t="s">
        <v>137</v>
      </c>
    </row>
    <row r="8" spans="1:6" x14ac:dyDescent="0.2">
      <c r="B8" s="45" t="s">
        <v>138</v>
      </c>
    </row>
    <row r="9" spans="1:6" x14ac:dyDescent="0.2">
      <c r="A9" s="42"/>
      <c r="B9" s="47" t="s">
        <v>139</v>
      </c>
    </row>
    <row r="10" spans="1:6" x14ac:dyDescent="0.2">
      <c r="B10" s="47" t="s">
        <v>140</v>
      </c>
    </row>
    <row r="13" spans="1:6" x14ac:dyDescent="0.2">
      <c r="C13" s="70" t="s">
        <v>141</v>
      </c>
    </row>
    <row r="14" spans="1:6" x14ac:dyDescent="0.2">
      <c r="C14" s="69" t="s">
        <v>142</v>
      </c>
    </row>
    <row r="17" spans="3:3" x14ac:dyDescent="0.2">
      <c r="C17" s="1" t="s">
        <v>156</v>
      </c>
    </row>
  </sheetData>
  <mergeCells count="3">
    <mergeCell ref="B1:D1"/>
    <mergeCell ref="B2:D2"/>
    <mergeCell ref="B3:D3"/>
  </mergeCells>
  <hyperlinks>
    <hyperlink ref="C13" location="'NDF-04 (I)'!B24" display="Favor de ver el instructivo de esta nota (NDF-03):" xr:uid="{00000000-0004-0000-0400-000000000000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7"/>
  <sheetViews>
    <sheetView showGridLines="0" workbookViewId="0">
      <selection activeCell="C21" sqref="C21"/>
    </sheetView>
  </sheetViews>
  <sheetFormatPr baseColWidth="10" defaultColWidth="12" defaultRowHeight="11.25" x14ac:dyDescent="0.2"/>
  <cols>
    <col min="1" max="1" width="2.6640625" style="1" customWidth="1"/>
    <col min="2" max="2" width="11.6640625" style="1" customWidth="1"/>
    <col min="3" max="3" width="85" style="1" bestFit="1" customWidth="1"/>
    <col min="4" max="4" width="18.5" style="1" customWidth="1"/>
    <col min="5" max="5" width="13" style="1" bestFit="1" customWidth="1"/>
    <col min="6" max="6" width="16.33203125" style="1" customWidth="1"/>
    <col min="7" max="16384" width="12" style="1"/>
  </cols>
  <sheetData>
    <row r="1" spans="1:6" x14ac:dyDescent="0.2">
      <c r="B1" s="87">
        <f>'Notas de Disciplina Financiera'!A1</f>
        <v>0</v>
      </c>
      <c r="C1" s="87"/>
      <c r="D1" s="87"/>
      <c r="E1" s="40" t="s">
        <v>0</v>
      </c>
      <c r="F1" s="41">
        <f>'Notas de Disciplina Financiera'!D1</f>
        <v>2024</v>
      </c>
    </row>
    <row r="2" spans="1:6" x14ac:dyDescent="0.2">
      <c r="B2" s="87" t="s">
        <v>1</v>
      </c>
      <c r="C2" s="87"/>
      <c r="D2" s="87"/>
      <c r="E2" s="40" t="s">
        <v>2</v>
      </c>
      <c r="F2" s="41" t="str">
        <f>'Notas de Disciplina Financiera'!D2</f>
        <v>Trimestral</v>
      </c>
    </row>
    <row r="3" spans="1:6" x14ac:dyDescent="0.2">
      <c r="B3" s="87" t="str">
        <f>'Notas de Disciplina Financiera'!A3</f>
        <v>Correspondiente del 01 de julio al 30 de septiembre del 2024</v>
      </c>
      <c r="C3" s="87"/>
      <c r="D3" s="87"/>
      <c r="E3" s="40" t="s">
        <v>4</v>
      </c>
      <c r="F3" s="41">
        <f>'Notas de Disciplina Financiera'!D3</f>
        <v>3</v>
      </c>
    </row>
    <row r="5" spans="1:6" x14ac:dyDescent="0.2">
      <c r="B5" s="43"/>
      <c r="C5" s="43" t="s">
        <v>18</v>
      </c>
    </row>
    <row r="7" spans="1:6" x14ac:dyDescent="0.2">
      <c r="B7" s="1" t="s">
        <v>137</v>
      </c>
    </row>
    <row r="8" spans="1:6" x14ac:dyDescent="0.2">
      <c r="B8" s="45" t="s">
        <v>143</v>
      </c>
    </row>
    <row r="9" spans="1:6" x14ac:dyDescent="0.2">
      <c r="A9" s="42"/>
      <c r="B9" s="46" t="s">
        <v>144</v>
      </c>
    </row>
    <row r="10" spans="1:6" x14ac:dyDescent="0.2">
      <c r="B10" s="46" t="s">
        <v>145</v>
      </c>
    </row>
    <row r="13" spans="1:6" x14ac:dyDescent="0.2">
      <c r="C13" s="70" t="s">
        <v>146</v>
      </c>
    </row>
    <row r="14" spans="1:6" x14ac:dyDescent="0.2">
      <c r="C14" s="69" t="s">
        <v>147</v>
      </c>
    </row>
    <row r="17" spans="3:3" x14ac:dyDescent="0.2">
      <c r="C17" s="1" t="s">
        <v>157</v>
      </c>
    </row>
  </sheetData>
  <mergeCells count="3">
    <mergeCell ref="B1:D1"/>
    <mergeCell ref="B2:D2"/>
    <mergeCell ref="B3:D3"/>
  </mergeCells>
  <hyperlinks>
    <hyperlink ref="C13" location="'NDF-05 (I)'!B22" display="Favor de ver el instructivo de esta nota (NDF-05):" xr:uid="{00000000-0004-0000-0500-000000000000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1"/>
  <sheetViews>
    <sheetView showGridLines="0" workbookViewId="0">
      <selection activeCell="C18" sqref="C18"/>
    </sheetView>
  </sheetViews>
  <sheetFormatPr baseColWidth="10" defaultColWidth="12" defaultRowHeight="11.25" x14ac:dyDescent="0.2"/>
  <cols>
    <col min="1" max="1" width="2.6640625" style="1" customWidth="1"/>
    <col min="2" max="2" width="11.6640625" style="1" customWidth="1"/>
    <col min="3" max="3" width="85" style="1" bestFit="1" customWidth="1"/>
    <col min="4" max="4" width="18.5" style="1" customWidth="1"/>
    <col min="5" max="5" width="13" style="1" bestFit="1" customWidth="1"/>
    <col min="6" max="6" width="16.33203125" style="1" customWidth="1"/>
    <col min="7" max="16384" width="12" style="1"/>
  </cols>
  <sheetData>
    <row r="1" spans="1:6" x14ac:dyDescent="0.2">
      <c r="B1" s="87">
        <f>'Notas de Disciplina Financiera'!A1</f>
        <v>0</v>
      </c>
      <c r="C1" s="87"/>
      <c r="D1" s="87"/>
      <c r="E1" s="40" t="s">
        <v>0</v>
      </c>
      <c r="F1" s="41">
        <f>'Notas de Disciplina Financiera'!D1</f>
        <v>2024</v>
      </c>
    </row>
    <row r="2" spans="1:6" x14ac:dyDescent="0.2">
      <c r="B2" s="87" t="s">
        <v>1</v>
      </c>
      <c r="C2" s="87"/>
      <c r="D2" s="87"/>
      <c r="E2" s="40" t="s">
        <v>2</v>
      </c>
      <c r="F2" s="41" t="str">
        <f>'Notas de Disciplina Financiera'!D2</f>
        <v>Trimestral</v>
      </c>
    </row>
    <row r="3" spans="1:6" x14ac:dyDescent="0.2">
      <c r="B3" s="87" t="str">
        <f>'Notas de Disciplina Financiera'!A3</f>
        <v>Correspondiente del 01 de julio al 30 de septiembre del 2024</v>
      </c>
      <c r="C3" s="87"/>
      <c r="D3" s="87"/>
      <c r="E3" s="40" t="s">
        <v>4</v>
      </c>
      <c r="F3" s="41">
        <f>'Notas de Disciplina Financiera'!D3</f>
        <v>3</v>
      </c>
    </row>
    <row r="5" spans="1:6" x14ac:dyDescent="0.2">
      <c r="B5" s="43"/>
      <c r="C5" s="43" t="s">
        <v>20</v>
      </c>
    </row>
    <row r="7" spans="1:6" x14ac:dyDescent="0.2">
      <c r="B7" s="1" t="s">
        <v>137</v>
      </c>
    </row>
    <row r="8" spans="1:6" x14ac:dyDescent="0.2">
      <c r="B8" s="45" t="s">
        <v>148</v>
      </c>
    </row>
    <row r="9" spans="1:6" x14ac:dyDescent="0.2">
      <c r="A9" s="42"/>
    </row>
    <row r="11" spans="1:6" x14ac:dyDescent="0.2">
      <c r="C11" s="1" t="s">
        <v>158</v>
      </c>
    </row>
  </sheetData>
  <mergeCells count="3">
    <mergeCell ref="B1:D1"/>
    <mergeCell ref="B2:D2"/>
    <mergeCell ref="B3:D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Props1.xml><?xml version="1.0" encoding="utf-8"?>
<ds:datastoreItem xmlns:ds="http://schemas.openxmlformats.org/officeDocument/2006/customXml" ds:itemID="{C69DDBD6-664B-4F55-A45F-A77A800612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13C9B9B-6435-4E77-8528-5C49D2A16B8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7741666-B467-42AD-81E5-1DC0D3595A63}">
  <ds:schemaRefs>
    <ds:schemaRef ds:uri="http://schemas.microsoft.com/office/2006/metadata/properties"/>
    <ds:schemaRef ds:uri="http://schemas.microsoft.com/office/2006/documentManagement/types"/>
    <ds:schemaRef ds:uri="0c865bf4-0f22-4e4d-b041-7b0c1657e5a8"/>
    <ds:schemaRef ds:uri="http://purl.org/dc/terms/"/>
    <ds:schemaRef ds:uri="http://purl.org/dc/elements/1.1/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6aa8a68a-ab09-4ac8-a697-fdce915bc567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Notas de Disciplina Financiera</vt:lpstr>
      <vt:lpstr>NDF-01</vt:lpstr>
      <vt:lpstr>NDF-02</vt:lpstr>
      <vt:lpstr>Hoja2</vt:lpstr>
      <vt:lpstr>NDF-03</vt:lpstr>
      <vt:lpstr>NDF-04</vt:lpstr>
      <vt:lpstr>NDF-05</vt:lpstr>
      <vt:lpstr>NDF-06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Imca</cp:lastModifiedBy>
  <cp:revision/>
  <cp:lastPrinted>2024-10-21T14:45:28Z</cp:lastPrinted>
  <dcterms:created xsi:type="dcterms:W3CDTF">2024-03-15T21:50:03Z</dcterms:created>
  <dcterms:modified xsi:type="dcterms:W3CDTF">2024-10-21T14:45:33Z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